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Pépinières de Louveigné\Terrains-conteneurs-greffes\CELINE\"/>
    </mc:Choice>
  </mc:AlternateContent>
  <xr:revisionPtr revIDLastSave="0" documentId="13_ncr:1_{E8AA433A-C8E6-4B4E-AED4-463D0EA8433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erisiers" sheetId="1" r:id="rId1"/>
    <sheet name="Pruniers" sheetId="2" r:id="rId2"/>
    <sheet name="Poiriers" sheetId="3" r:id="rId3"/>
    <sheet name="Pommes" sheetId="4" r:id="rId4"/>
    <sheet name="Palmette et espaliers" sheetId="5" r:id="rId5"/>
    <sheet name="Pechers-Abricots,,,,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F35" i="2"/>
  <c r="F48" i="1"/>
  <c r="C35" i="2"/>
  <c r="F50" i="3" l="1"/>
  <c r="E50" i="3"/>
  <c r="D50" i="3"/>
  <c r="C50" i="3"/>
  <c r="B50" i="3"/>
  <c r="B35" i="2"/>
  <c r="B48" i="1" l="1"/>
  <c r="G81" i="4" l="1"/>
  <c r="F81" i="4"/>
  <c r="E81" i="4"/>
  <c r="D81" i="4"/>
  <c r="C81" i="4"/>
  <c r="B81" i="4"/>
  <c r="E35" i="2"/>
  <c r="D35" i="2"/>
  <c r="E48" i="1"/>
  <c r="D48" i="1"/>
  <c r="C48" i="1"/>
  <c r="B37" i="2" l="1"/>
  <c r="B50" i="1"/>
  <c r="B83" i="4"/>
  <c r="B51" i="3"/>
</calcChain>
</file>

<file path=xl/sharedStrings.xml><?xml version="1.0" encoding="utf-8"?>
<sst xmlns="http://schemas.openxmlformats.org/spreadsheetml/2006/main" count="353" uniqueCount="289">
  <si>
    <t>SPG</t>
  </si>
  <si>
    <t>Taille</t>
  </si>
  <si>
    <t>Prunus avium</t>
  </si>
  <si>
    <t>HT</t>
  </si>
  <si>
    <t>DT</t>
  </si>
  <si>
    <t>BT</t>
  </si>
  <si>
    <t>Abbesse de Moulland</t>
  </si>
  <si>
    <t>Annabella</t>
  </si>
  <si>
    <t>Bigarreau Burlat</t>
  </si>
  <si>
    <t>Bigarreau Hedelphine</t>
  </si>
  <si>
    <t>Bigarreau Napoleon</t>
  </si>
  <si>
    <t>Bigarreau Cardinal</t>
  </si>
  <si>
    <t>Bigarreau Helshoven</t>
  </si>
  <si>
    <t>Bigarreau Rouge-Stella</t>
  </si>
  <si>
    <t>Bigarreau Schneider</t>
  </si>
  <si>
    <t>Bigarreau Sunburst</t>
  </si>
  <si>
    <t>Bigarreau Van</t>
  </si>
  <si>
    <t>Castor</t>
  </si>
  <si>
    <t>Cœur de Pigeon</t>
  </si>
  <si>
    <t>Early Rivers</t>
  </si>
  <si>
    <t>Griotte du Nord</t>
  </si>
  <si>
    <t>Griotte de Scharbeek</t>
  </si>
  <si>
    <t>Griotte de Visé</t>
  </si>
  <si>
    <t>lapins</t>
  </si>
  <si>
    <t>Montmorency</t>
  </si>
  <si>
    <t>Norwunder</t>
  </si>
  <si>
    <t>Régina</t>
  </si>
  <si>
    <t>Star</t>
  </si>
  <si>
    <t>Summit</t>
  </si>
  <si>
    <t>Sylvia</t>
  </si>
  <si>
    <t>Kordia</t>
  </si>
  <si>
    <t>Sam</t>
  </si>
  <si>
    <t>Butner spate</t>
  </si>
  <si>
    <t>Kiku shidare</t>
  </si>
  <si>
    <t>amonogawa</t>
  </si>
  <si>
    <t>Kanzan</t>
  </si>
  <si>
    <t>Plena</t>
  </si>
  <si>
    <t>accolade</t>
  </si>
  <si>
    <t>automnalis</t>
  </si>
  <si>
    <t>shidare yoshino</t>
  </si>
  <si>
    <t>sargentii</t>
  </si>
  <si>
    <t>umbracilifera</t>
  </si>
  <si>
    <t>Total</t>
  </si>
  <si>
    <t>Total Cerisiers</t>
  </si>
  <si>
    <t>Agen</t>
  </si>
  <si>
    <t>Altesse Double</t>
  </si>
  <si>
    <t>Altesse Simple</t>
  </si>
  <si>
    <t>Anna Spath</t>
  </si>
  <si>
    <t>Belle de Louvain</t>
  </si>
  <si>
    <t>Belle de Thuin</t>
  </si>
  <si>
    <t>Bleue de Belgique</t>
  </si>
  <si>
    <t>Goutte d'or</t>
  </si>
  <si>
    <t>Mirabelle de Nancy</t>
  </si>
  <si>
    <t>Monsieur</t>
  </si>
  <si>
    <t>Queen Victoria</t>
  </si>
  <si>
    <t>Priesse</t>
  </si>
  <si>
    <t>Prune des Princes</t>
  </si>
  <si>
    <t>Reine Claude Conducta</t>
  </si>
  <si>
    <t>Reine Claude Crottee</t>
  </si>
  <si>
    <t>Reine Claude de Bavay</t>
  </si>
  <si>
    <t>Reine Claude d Oullins</t>
  </si>
  <si>
    <t>Sainte Catherine</t>
  </si>
  <si>
    <t>Wignon</t>
  </si>
  <si>
    <t>Mirabelle de Metz</t>
  </si>
  <si>
    <t>Kirch de septembre</t>
  </si>
  <si>
    <t>Early prolific</t>
  </si>
  <si>
    <t>reine claude de septembre</t>
  </si>
  <si>
    <t>Pissardii</t>
  </si>
  <si>
    <t>Myr. De Lesdain</t>
  </si>
  <si>
    <t>Fertille septembre (peche)</t>
  </si>
  <si>
    <t>Pissardii BT</t>
  </si>
  <si>
    <t>TOTAL Pruniers</t>
  </si>
  <si>
    <t>Franc</t>
  </si>
  <si>
    <t>Pyro</t>
  </si>
  <si>
    <t>Cognassier</t>
  </si>
  <si>
    <t>Ananas de courtrai</t>
  </si>
  <si>
    <t>Beurre Hardy</t>
  </si>
  <si>
    <t>Bronzée  d'Enghien</t>
  </si>
  <si>
    <t>Beurre de Naghin</t>
  </si>
  <si>
    <t>Beurre Lucas</t>
  </si>
  <si>
    <t>Beurre d'Anjou</t>
  </si>
  <si>
    <t>beurre d’Hardenpont</t>
  </si>
  <si>
    <t>Beurre Lebrun</t>
  </si>
  <si>
    <t>Bon Chretien</t>
  </si>
  <si>
    <t>Claps Favorite</t>
  </si>
  <si>
    <t>Conference</t>
  </si>
  <si>
    <t>Contesse de Paris</t>
  </si>
  <si>
    <t>Doc Jules Guyot</t>
  </si>
  <si>
    <t>Double philippe</t>
  </si>
  <si>
    <t>Doyenne du comice</t>
  </si>
  <si>
    <t>Duchesse d’angouleme</t>
  </si>
  <si>
    <t>Durondeau</t>
  </si>
  <si>
    <t>General Leclerc</t>
  </si>
  <si>
    <t>Henin</t>
  </si>
  <si>
    <t>jules d airolles</t>
  </si>
  <si>
    <t>Josephine de Malines</t>
  </si>
  <si>
    <t>Legipont- Charneux</t>
  </si>
  <si>
    <t>Louise Bonne d Avranches</t>
  </si>
  <si>
    <t>Madame Grégoire</t>
  </si>
  <si>
    <t>Notre dame</t>
  </si>
  <si>
    <t>Precoce de Trevoux</t>
  </si>
  <si>
    <t>Poire de malade</t>
  </si>
  <si>
    <t>Saint Remy</t>
  </si>
  <si>
    <t>St Mathieu</t>
  </si>
  <si>
    <t>Superfin</t>
  </si>
  <si>
    <t>Triumphe de Vienne</t>
  </si>
  <si>
    <t>calebasse a la reine</t>
  </si>
  <si>
    <t xml:space="preserve">Cydonia-Coing </t>
  </si>
  <si>
    <t>Mespilus</t>
  </si>
  <si>
    <t>beurre Dilly</t>
  </si>
  <si>
    <t>Poire de gros</t>
  </si>
  <si>
    <t>salicifolia pendula</t>
  </si>
  <si>
    <t>TOTAL Poiriers</t>
  </si>
  <si>
    <t>M111</t>
  </si>
  <si>
    <t>MM106</t>
  </si>
  <si>
    <t>M9</t>
  </si>
  <si>
    <t>Belle fleur double</t>
  </si>
  <si>
    <t>Belle fleur large mouche</t>
  </si>
  <si>
    <t>Belle fleur simple</t>
  </si>
  <si>
    <t>Belle fleur de Cohons</t>
  </si>
  <si>
    <t>Belle de Boskoop</t>
  </si>
  <si>
    <t>Boskoop rouge</t>
  </si>
  <si>
    <t>Calville cwastresse simple</t>
  </si>
  <si>
    <t>Court pendu</t>
  </si>
  <si>
    <t>Cox s orange</t>
  </si>
  <si>
    <t>Edite</t>
  </si>
  <si>
    <t>Elstar</t>
  </si>
  <si>
    <t>Gloster</t>
  </si>
  <si>
    <t>Golden delicious</t>
  </si>
  <si>
    <t>Gueule de mouton Keule</t>
  </si>
  <si>
    <t>Gravenstein rouge</t>
  </si>
  <si>
    <t>Grany</t>
  </si>
  <si>
    <t>Jacques Lebel</t>
  </si>
  <si>
    <t>James Grieve</t>
  </si>
  <si>
    <t>Jonagold</t>
  </si>
  <si>
    <t>Jonathan</t>
  </si>
  <si>
    <t>Karmijn</t>
  </si>
  <si>
    <t>Ligita</t>
  </si>
  <si>
    <t>Melrose</t>
  </si>
  <si>
    <t>Pomme Henry</t>
  </si>
  <si>
    <t>Reinette Descardes</t>
  </si>
  <si>
    <t>Reinette de Chenee</t>
  </si>
  <si>
    <t>Reinette de France</t>
  </si>
  <si>
    <t>Reinette du Canada grise</t>
  </si>
  <si>
    <t>Reinette Canada blanche</t>
  </si>
  <si>
    <t>Reinette etoilee</t>
  </si>
  <si>
    <t>Reinette de wattripont</t>
  </si>
  <si>
    <t>Reine des reinettes</t>
  </si>
  <si>
    <t>Reinette des flandres</t>
  </si>
  <si>
    <t>Reinette baumann</t>
  </si>
  <si>
    <t>Reinette du mans</t>
  </si>
  <si>
    <t>Spartaan</t>
  </si>
  <si>
    <t>Saint leger</t>
  </si>
  <si>
    <t>Sabot d Eysden</t>
  </si>
  <si>
    <t>Transparente blanche</t>
  </si>
  <si>
    <t>Transparente de croncels</t>
  </si>
  <si>
    <t>Winston</t>
  </si>
  <si>
    <t>Rambour d hiver</t>
  </si>
  <si>
    <t>Madame Collart</t>
  </si>
  <si>
    <t>Alkmene</t>
  </si>
  <si>
    <t>Marie-Joseph d Othee</t>
  </si>
  <si>
    <t>Summered</t>
  </si>
  <si>
    <t>POMMIERS RGF</t>
  </si>
  <si>
    <t>Braibant</t>
  </si>
  <si>
    <t>Cwastresse double</t>
  </si>
  <si>
    <t>Genèva</t>
  </si>
  <si>
    <t>Godivert</t>
  </si>
  <si>
    <t>Grenadier</t>
  </si>
  <si>
    <t>Joseph Musch</t>
  </si>
  <si>
    <t>La paix</t>
  </si>
  <si>
    <t>President Roullins</t>
  </si>
  <si>
    <t>President Van Dievot</t>
  </si>
  <si>
    <t>Radoux</t>
  </si>
  <si>
    <t>Reinette de Bleinheim</t>
  </si>
  <si>
    <t>Reinette de Hernaut</t>
  </si>
  <si>
    <t>Reinette Evagil</t>
  </si>
  <si>
    <t>reinette de waleffe</t>
  </si>
  <si>
    <t>reinette dubois</t>
  </si>
  <si>
    <t>Transparente de lesdain</t>
  </si>
  <si>
    <t>Rambour d'automne</t>
  </si>
  <si>
    <t>TOTAL Pommiers</t>
  </si>
  <si>
    <t>Bigarreau jaune tardif</t>
  </si>
  <si>
    <t>Gisela</t>
  </si>
  <si>
    <t>Gavenstein</t>
  </si>
  <si>
    <t>Prof. Lescreniers</t>
  </si>
  <si>
    <t>Moreau</t>
  </si>
  <si>
    <t>Beurre Chaboceau</t>
  </si>
  <si>
    <t>Poire a clement</t>
  </si>
  <si>
    <t>Pomme-poire</t>
  </si>
  <si>
    <t>Margot</t>
  </si>
  <si>
    <t>Marmotte</t>
  </si>
  <si>
    <t>Ulster</t>
  </si>
  <si>
    <t>Burtoulle</t>
  </si>
  <si>
    <t>Stock Pommiers ( Franc, M111, MM106 et M9)</t>
  </si>
  <si>
    <t>Coxybelle</t>
  </si>
  <si>
    <t>Hosui</t>
  </si>
  <si>
    <t>Kosui</t>
  </si>
  <si>
    <t>Altesse Dorée</t>
  </si>
  <si>
    <t>Stanley</t>
  </si>
  <si>
    <t>Valor</t>
  </si>
  <si>
    <t>Zoya</t>
  </si>
  <si>
    <t>Colapuis</t>
  </si>
  <si>
    <t>Bramley's</t>
  </si>
  <si>
    <t>Reinette Galopin</t>
  </si>
  <si>
    <t>Reinette Capucin</t>
  </si>
  <si>
    <t>Bigarreau Ghijssens</t>
  </si>
  <si>
    <t xml:space="preserve">Spinosa </t>
  </si>
  <si>
    <t xml:space="preserve">Myr. Noir </t>
  </si>
  <si>
    <t>Stock Poiriers (Franc, Pyrodwarf et cognassier)</t>
  </si>
  <si>
    <t>Stock cerisiers (avium et Gisela)</t>
  </si>
  <si>
    <t>Stock Pruniers (Myrobolan de Lesdain, myrobolan noir et spinosa)</t>
  </si>
  <si>
    <t>St Louis</t>
  </si>
  <si>
    <t>Rtte wibrin</t>
  </si>
  <si>
    <t>Palm Verrier</t>
  </si>
  <si>
    <t>Malus dom 'Belle fleur double' Trad-RGF</t>
  </si>
  <si>
    <t>Malus dom 'Cwastresse double' RGF-Gblx</t>
  </si>
  <si>
    <t>Malus dom 'Gris Braibant' RGF-Gblx</t>
  </si>
  <si>
    <t>Malus dom 'Gueule de mouton' Trad-RGF</t>
  </si>
  <si>
    <t>Malus dom 'Jacques Lebel' Trad-RGF</t>
  </si>
  <si>
    <t>Malus dom 'Jonathan' Trad-RGF</t>
  </si>
  <si>
    <t>Malus dom 'La Paix' RGF-Gblx</t>
  </si>
  <si>
    <t xml:space="preserve">Malus dom 'Melrose' </t>
  </si>
  <si>
    <t>Malus dom 'President Roulin' RGF-Gblx</t>
  </si>
  <si>
    <t>Malus dom 'Van Dievoet' RGF-Gblx (Cabarette)</t>
  </si>
  <si>
    <t>Malus dom 'Reinette Canada blanc' Trad-RGF</t>
  </si>
  <si>
    <t>Malus dom 'Reine des reinettes' Trad-RGF</t>
  </si>
  <si>
    <t>Malus dom 'Reinette Dubois' RGF-Gblx</t>
  </si>
  <si>
    <t>Malus dom 'Reinette étoilée' Trad-RGF</t>
  </si>
  <si>
    <t>Malus dom 'Reinette Hernaut' RGF-Gblx</t>
  </si>
  <si>
    <t>Malus dom 'Transparente de Lesdain' RGF-Gblx</t>
  </si>
  <si>
    <t>Pyrus com 'Ananas de Courtrai' Trad-RGF</t>
  </si>
  <si>
    <t>Pyrus com 'Beurré Alexandre Lucas' Trad-RGF</t>
  </si>
  <si>
    <t>Pyrus com 'Beurré Superfin' Trad-RGF</t>
  </si>
  <si>
    <t>Pyrus com 'Bon chretien William's' Trad-RGF</t>
  </si>
  <si>
    <t>Pyrus com 'Louise bonne d'Avranches'Trad-RGF</t>
  </si>
  <si>
    <t>Pyrus com 'Clapp's favourite'</t>
  </si>
  <si>
    <t>Pyrus com 'Comtesse de Paris' Trad-RGF</t>
  </si>
  <si>
    <t>Pyrus com 'Conférence' Trad-RGF</t>
  </si>
  <si>
    <t>Pyrus com 'Doyenné du Comice'</t>
  </si>
  <si>
    <t>Pyrus com 'Durondeau'</t>
  </si>
  <si>
    <t>Pyrus com 'Joséphine de Malines' Trad-RGF</t>
  </si>
  <si>
    <t>Pyrus com 'Légipont' Trad-RGF</t>
  </si>
  <si>
    <t>Pyrus com 'Nec plus Meuris' RGF-Gblx</t>
  </si>
  <si>
    <t>Pyrus com 'Madame Gregoire' RGF-Gblx</t>
  </si>
  <si>
    <t>Pyrus com 'Triomphe de Vienne'</t>
  </si>
  <si>
    <t>Stock 2025 Louveigné</t>
  </si>
  <si>
    <t>Nombre</t>
  </si>
  <si>
    <t>ESPALIERS 2 ETAGES</t>
  </si>
  <si>
    <t>ESP 2 ETAGE</t>
  </si>
  <si>
    <t>MALUS</t>
  </si>
  <si>
    <t>BOSKOOP ROUGE</t>
  </si>
  <si>
    <t>COX ORANGE</t>
  </si>
  <si>
    <t>Cwastresse</t>
  </si>
  <si>
    <t>Gris Braibant</t>
  </si>
  <si>
    <t>JONAGOLD</t>
  </si>
  <si>
    <t>RAMBOUR D HIVER</t>
  </si>
  <si>
    <t>REINE DES REINETTES</t>
  </si>
  <si>
    <t>REINETTE DESCARTES</t>
  </si>
  <si>
    <t>REINETTE ETOILEE</t>
  </si>
  <si>
    <t>TRANSPARENTE BLANCHE</t>
  </si>
  <si>
    <t>JOSEPH MUCH</t>
  </si>
  <si>
    <t>PRESIDENT ROULLINS</t>
  </si>
  <si>
    <t>REINETTE DE HERNAUT</t>
  </si>
  <si>
    <t>REINETTE EVAGIL</t>
  </si>
  <si>
    <t>PRESEIDENT VAN DIEVOET</t>
  </si>
  <si>
    <t>PYRUS ESPALIER 2 ETAGES</t>
  </si>
  <si>
    <t>BON CHRETIEN WILLIAM</t>
  </si>
  <si>
    <t>BEURRE HARDY</t>
  </si>
  <si>
    <t>CLAP S FAVOURITE</t>
  </si>
  <si>
    <t>COMTESSE DE PARIS</t>
  </si>
  <si>
    <t>CONFERENCE</t>
  </si>
  <si>
    <t>DOYENNE DU COMICE</t>
  </si>
  <si>
    <t>DURONDEAU</t>
  </si>
  <si>
    <t>TRIUMPHE DE VIENNE</t>
  </si>
  <si>
    <t>1/2T</t>
  </si>
  <si>
    <t>Amsden (hâtif)</t>
  </si>
  <si>
    <t>Charles Ignouf (mi-hâtif)</t>
  </si>
  <si>
    <t>Lieveling (hâtif)</t>
  </si>
  <si>
    <t>Reine des vergers (tardif)</t>
  </si>
  <si>
    <t>RGF Fertile de septembre (tardif)</t>
  </si>
  <si>
    <t>brugnon</t>
  </si>
  <si>
    <t>Bergeron (variété française) (8)</t>
  </si>
  <si>
    <t>Royal (8)  8/10</t>
  </si>
  <si>
    <t>Royal (8)  10/12</t>
  </si>
  <si>
    <t>Nectarine</t>
  </si>
  <si>
    <t>Mespilus germanica</t>
  </si>
  <si>
    <t>Castanea sativa Lyon 8/10</t>
  </si>
  <si>
    <t>Castanea sativa Lyon 10/12</t>
  </si>
  <si>
    <t>Louise bonne d'Avranches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</si>
</sst>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General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11">
    <xf numFmtId="0" fontId="0" fillId="0" borderId="0" xfId="0"/>
    <xf numFmtId="0" fontId="1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2" fillId="0" borderId="16" xfId="0" applyFont="1" applyBorder="1"/>
    <xf numFmtId="0" fontId="1" fillId="0" borderId="28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29" xfId="0" applyFont="1" applyBorder="1"/>
    <xf numFmtId="0" fontId="2" fillId="0" borderId="0" xfId="0" applyFont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30" xfId="0" applyFont="1" applyBorder="1"/>
    <xf numFmtId="0" fontId="0" fillId="0" borderId="1" xfId="0" applyBorder="1"/>
    <xf numFmtId="0" fontId="0" fillId="0" borderId="31" xfId="0" applyBorder="1"/>
    <xf numFmtId="0" fontId="1" fillId="0" borderId="3" xfId="0" applyFont="1" applyBorder="1"/>
    <xf numFmtId="0" fontId="1" fillId="0" borderId="8" xfId="0" applyFont="1" applyBorder="1"/>
    <xf numFmtId="0" fontId="1" fillId="0" borderId="0" xfId="0" applyFont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30" xfId="0" applyFont="1" applyBorder="1"/>
    <xf numFmtId="0" fontId="2" fillId="0" borderId="2" xfId="0" applyFont="1" applyBorder="1"/>
    <xf numFmtId="0" fontId="2" fillId="0" borderId="31" xfId="0" applyFont="1" applyBorder="1"/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1" xfId="0" applyBorder="1" applyAlignment="1">
      <alignment horizontal="left"/>
    </xf>
    <xf numFmtId="164" fontId="4" fillId="0" borderId="30" xfId="1" applyFont="1" applyBorder="1"/>
    <xf numFmtId="164" fontId="4" fillId="0" borderId="2" xfId="1" applyFont="1" applyBorder="1"/>
    <xf numFmtId="164" fontId="5" fillId="0" borderId="2" xfId="1" applyFont="1" applyBorder="1"/>
    <xf numFmtId="164" fontId="4" fillId="0" borderId="31" xfId="1" applyFont="1" applyBorder="1"/>
    <xf numFmtId="164" fontId="4" fillId="0" borderId="32" xfId="1" applyFont="1" applyBorder="1"/>
    <xf numFmtId="164" fontId="4" fillId="0" borderId="0" xfId="1" applyFont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164" fontId="4" fillId="0" borderId="3" xfId="1" applyFont="1" applyBorder="1"/>
    <xf numFmtId="0" fontId="2" fillId="0" borderId="3" xfId="0" applyFont="1" applyBorder="1"/>
    <xf numFmtId="0" fontId="0" fillId="0" borderId="2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4" fillId="0" borderId="2" xfId="1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0" xfId="0" applyBorder="1"/>
    <xf numFmtId="0" fontId="0" fillId="0" borderId="3" xfId="0" applyBorder="1"/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5" xfId="0" applyBorder="1"/>
    <xf numFmtId="0" fontId="0" fillId="0" borderId="45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6" fillId="0" borderId="7" xfId="0" applyFont="1" applyBorder="1"/>
    <xf numFmtId="0" fontId="7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6" fillId="0" borderId="0" xfId="0" applyFont="1"/>
    <xf numFmtId="0" fontId="8" fillId="2" borderId="0" xfId="0" applyFont="1" applyFill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3" fillId="0" borderId="46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2">
    <cellStyle name="Excel Built-in Normal" xfId="1" xr:uid="{8CD7E80D-4C61-4052-8C8A-FEAD04E4C3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opLeftCell="A34" workbookViewId="0">
      <selection activeCell="B68" sqref="B68"/>
    </sheetView>
  </sheetViews>
  <sheetFormatPr baseColWidth="10" defaultColWidth="9.140625" defaultRowHeight="15" x14ac:dyDescent="0.25"/>
  <cols>
    <col min="1" max="1" width="20" customWidth="1"/>
    <col min="2" max="2" width="13.42578125" customWidth="1"/>
    <col min="3" max="3" width="12.7109375" customWidth="1"/>
    <col min="4" max="4" width="8.85546875" customWidth="1"/>
    <col min="5" max="5" width="10.5703125" customWidth="1"/>
    <col min="6" max="6" width="9.140625" customWidth="1"/>
  </cols>
  <sheetData>
    <row r="1" spans="1:6" x14ac:dyDescent="0.25">
      <c r="A1" t="s">
        <v>209</v>
      </c>
    </row>
    <row r="2" spans="1:6" ht="15.75" thickBot="1" x14ac:dyDescent="0.3"/>
    <row r="3" spans="1:6" x14ac:dyDescent="0.25">
      <c r="A3" s="6" t="s">
        <v>0</v>
      </c>
      <c r="B3" s="103" t="s">
        <v>2</v>
      </c>
      <c r="C3" s="104"/>
      <c r="D3" s="105"/>
      <c r="E3" s="106" t="s">
        <v>182</v>
      </c>
      <c r="F3" s="107"/>
    </row>
    <row r="4" spans="1:6" ht="15.75" thickBot="1" x14ac:dyDescent="0.3">
      <c r="A4" s="7" t="s">
        <v>1</v>
      </c>
      <c r="B4" s="8" t="s">
        <v>3</v>
      </c>
      <c r="C4" s="4" t="s">
        <v>4</v>
      </c>
      <c r="D4" s="5" t="s">
        <v>5</v>
      </c>
      <c r="E4" s="8" t="s">
        <v>4</v>
      </c>
      <c r="F4" s="65" t="s">
        <v>5</v>
      </c>
    </row>
    <row r="5" spans="1:6" x14ac:dyDescent="0.25">
      <c r="A5" s="10" t="s">
        <v>6</v>
      </c>
      <c r="B5" s="15"/>
      <c r="C5" s="16"/>
      <c r="D5" s="17"/>
      <c r="E5" s="61"/>
      <c r="F5" s="26"/>
    </row>
    <row r="6" spans="1:6" x14ac:dyDescent="0.25">
      <c r="A6" s="11" t="s">
        <v>7</v>
      </c>
      <c r="B6" s="18"/>
      <c r="C6" s="19">
        <v>4</v>
      </c>
      <c r="D6" s="20"/>
      <c r="E6" s="62"/>
      <c r="F6" s="20"/>
    </row>
    <row r="7" spans="1:6" x14ac:dyDescent="0.25">
      <c r="A7" s="11" t="s">
        <v>8</v>
      </c>
      <c r="B7" s="18">
        <v>4</v>
      </c>
      <c r="C7" s="19"/>
      <c r="D7" s="20"/>
      <c r="E7" s="62"/>
      <c r="F7" s="20"/>
    </row>
    <row r="8" spans="1:6" x14ac:dyDescent="0.25">
      <c r="A8" s="11" t="s">
        <v>9</v>
      </c>
      <c r="B8" s="18">
        <v>4</v>
      </c>
      <c r="C8" s="19"/>
      <c r="D8" s="20"/>
      <c r="E8" s="62"/>
      <c r="F8" s="20"/>
    </row>
    <row r="9" spans="1:6" x14ac:dyDescent="0.25">
      <c r="A9" s="11" t="s">
        <v>10</v>
      </c>
      <c r="B9" s="18">
        <v>8</v>
      </c>
      <c r="C9" s="19"/>
      <c r="D9" s="20"/>
      <c r="E9" s="62"/>
      <c r="F9" s="20"/>
    </row>
    <row r="10" spans="1:6" x14ac:dyDescent="0.25">
      <c r="A10" s="11" t="s">
        <v>11</v>
      </c>
      <c r="B10" s="18"/>
      <c r="C10" s="19"/>
      <c r="D10" s="20"/>
      <c r="E10" s="62"/>
      <c r="F10" s="20"/>
    </row>
    <row r="11" spans="1:6" x14ac:dyDescent="0.25">
      <c r="A11" s="11" t="s">
        <v>205</v>
      </c>
      <c r="B11" s="18"/>
      <c r="C11" s="19"/>
      <c r="D11" s="20"/>
      <c r="E11" s="62"/>
      <c r="F11" s="20"/>
    </row>
    <row r="12" spans="1:6" x14ac:dyDescent="0.25">
      <c r="A12" s="11" t="s">
        <v>12</v>
      </c>
      <c r="B12" s="18">
        <v>9</v>
      </c>
      <c r="C12" s="19"/>
      <c r="D12" s="20"/>
      <c r="E12" s="62"/>
      <c r="F12" s="20"/>
    </row>
    <row r="13" spans="1:6" x14ac:dyDescent="0.25">
      <c r="A13" s="11" t="s">
        <v>181</v>
      </c>
      <c r="B13" s="18"/>
      <c r="C13" s="19"/>
      <c r="D13" s="20"/>
      <c r="E13" s="62"/>
      <c r="F13" s="20"/>
    </row>
    <row r="14" spans="1:6" x14ac:dyDescent="0.25">
      <c r="A14" s="11" t="s">
        <v>13</v>
      </c>
      <c r="B14" s="18">
        <v>6</v>
      </c>
      <c r="C14" s="19"/>
      <c r="D14" s="20"/>
      <c r="E14" s="62"/>
      <c r="F14" s="20"/>
    </row>
    <row r="15" spans="1:6" x14ac:dyDescent="0.25">
      <c r="A15" s="11" t="s">
        <v>14</v>
      </c>
      <c r="B15" s="18">
        <v>9</v>
      </c>
      <c r="C15" s="19"/>
      <c r="D15" s="20"/>
      <c r="E15" s="62"/>
      <c r="F15" s="20"/>
    </row>
    <row r="16" spans="1:6" x14ac:dyDescent="0.25">
      <c r="A16" s="11" t="s">
        <v>15</v>
      </c>
      <c r="B16" s="18">
        <v>13</v>
      </c>
      <c r="C16" s="19"/>
      <c r="D16" s="20"/>
      <c r="E16" s="62"/>
      <c r="F16" s="20"/>
    </row>
    <row r="17" spans="1:6" x14ac:dyDescent="0.25">
      <c r="A17" s="11" t="s">
        <v>16</v>
      </c>
      <c r="B17" s="18">
        <v>11</v>
      </c>
      <c r="C17" s="19"/>
      <c r="D17" s="20"/>
      <c r="E17" s="62"/>
      <c r="F17" s="20"/>
    </row>
    <row r="18" spans="1:6" x14ac:dyDescent="0.25">
      <c r="A18" s="11" t="s">
        <v>17</v>
      </c>
      <c r="B18" s="18"/>
      <c r="C18" s="19"/>
      <c r="D18" s="20"/>
      <c r="E18" s="62"/>
      <c r="F18" s="20"/>
    </row>
    <row r="19" spans="1:6" x14ac:dyDescent="0.25">
      <c r="A19" s="11" t="s">
        <v>18</v>
      </c>
      <c r="B19" s="18">
        <v>5</v>
      </c>
      <c r="C19" s="19"/>
      <c r="D19" s="20"/>
      <c r="E19" s="62"/>
      <c r="F19" s="20"/>
    </row>
    <row r="20" spans="1:6" x14ac:dyDescent="0.25">
      <c r="A20" s="11" t="s">
        <v>19</v>
      </c>
      <c r="B20" s="18">
        <v>10</v>
      </c>
      <c r="C20" s="19"/>
      <c r="D20" s="20"/>
      <c r="E20" s="62"/>
      <c r="F20" s="20"/>
    </row>
    <row r="21" spans="1:6" x14ac:dyDescent="0.25">
      <c r="A21" s="11" t="s">
        <v>20</v>
      </c>
      <c r="B21" s="18"/>
      <c r="C21" s="19"/>
      <c r="D21" s="20"/>
      <c r="E21" s="62"/>
      <c r="F21" s="20"/>
    </row>
    <row r="22" spans="1:6" x14ac:dyDescent="0.25">
      <c r="A22" s="11" t="s">
        <v>21</v>
      </c>
      <c r="B22" s="18">
        <v>6</v>
      </c>
      <c r="C22" s="19"/>
      <c r="D22" s="20"/>
      <c r="E22" s="62"/>
      <c r="F22" s="20"/>
    </row>
    <row r="23" spans="1:6" x14ac:dyDescent="0.25">
      <c r="A23" s="11" t="s">
        <v>22</v>
      </c>
      <c r="B23" s="18">
        <v>1</v>
      </c>
      <c r="C23" s="19">
        <v>4</v>
      </c>
      <c r="D23" s="20"/>
      <c r="E23" s="62"/>
      <c r="F23" s="20"/>
    </row>
    <row r="24" spans="1:6" x14ac:dyDescent="0.25">
      <c r="A24" s="11" t="s">
        <v>23</v>
      </c>
      <c r="B24" s="18">
        <v>5</v>
      </c>
      <c r="C24" s="19"/>
      <c r="D24" s="20"/>
      <c r="E24" s="62">
        <v>1</v>
      </c>
      <c r="F24" s="20"/>
    </row>
    <row r="25" spans="1:6" x14ac:dyDescent="0.25">
      <c r="A25" s="11" t="s">
        <v>189</v>
      </c>
      <c r="B25" s="18"/>
      <c r="C25" s="19"/>
      <c r="D25" s="20"/>
      <c r="E25" s="62"/>
      <c r="F25" s="20"/>
    </row>
    <row r="26" spans="1:6" x14ac:dyDescent="0.25">
      <c r="A26" s="11" t="s">
        <v>190</v>
      </c>
      <c r="B26" s="18">
        <v>7</v>
      </c>
      <c r="C26" s="19">
        <v>4</v>
      </c>
      <c r="D26" s="20"/>
      <c r="E26" s="62"/>
      <c r="F26" s="20"/>
    </row>
    <row r="27" spans="1:6" x14ac:dyDescent="0.25">
      <c r="A27" s="11" t="s">
        <v>24</v>
      </c>
      <c r="B27" s="18">
        <v>11</v>
      </c>
      <c r="C27" s="19">
        <v>2</v>
      </c>
      <c r="D27" s="20"/>
      <c r="E27" s="62"/>
      <c r="F27" s="20"/>
    </row>
    <row r="28" spans="1:6" x14ac:dyDescent="0.25">
      <c r="A28" s="11" t="s">
        <v>185</v>
      </c>
      <c r="B28" s="18">
        <v>5</v>
      </c>
      <c r="C28" s="19">
        <v>6</v>
      </c>
      <c r="D28" s="20"/>
      <c r="E28" s="62"/>
      <c r="F28" s="20"/>
    </row>
    <row r="29" spans="1:6" x14ac:dyDescent="0.25">
      <c r="A29" s="11" t="s">
        <v>25</v>
      </c>
      <c r="B29" s="18">
        <v>11</v>
      </c>
      <c r="C29" s="19">
        <v>2</v>
      </c>
      <c r="D29" s="20"/>
      <c r="E29" s="62"/>
      <c r="F29" s="20"/>
    </row>
    <row r="30" spans="1:6" x14ac:dyDescent="0.25">
      <c r="A30" s="11" t="s">
        <v>26</v>
      </c>
      <c r="B30" s="18">
        <v>6</v>
      </c>
      <c r="C30" s="19"/>
      <c r="D30" s="20"/>
      <c r="E30" s="62"/>
      <c r="F30" s="20"/>
    </row>
    <row r="31" spans="1:6" x14ac:dyDescent="0.25">
      <c r="A31" s="11" t="s">
        <v>27</v>
      </c>
      <c r="B31" s="18">
        <v>2</v>
      </c>
      <c r="C31" s="19"/>
      <c r="D31" s="20"/>
      <c r="E31" s="62"/>
      <c r="F31" s="20">
        <v>1</v>
      </c>
    </row>
    <row r="32" spans="1:6" x14ac:dyDescent="0.25">
      <c r="A32" s="11" t="s">
        <v>28</v>
      </c>
      <c r="B32" s="18">
        <v>11</v>
      </c>
      <c r="C32" s="19">
        <v>1</v>
      </c>
      <c r="D32" s="20"/>
      <c r="E32" s="62">
        <v>2</v>
      </c>
      <c r="F32" s="20">
        <v>1</v>
      </c>
    </row>
    <row r="33" spans="1:6" x14ac:dyDescent="0.25">
      <c r="A33" s="11" t="s">
        <v>29</v>
      </c>
      <c r="B33" s="18">
        <v>12</v>
      </c>
      <c r="C33" s="19">
        <v>1</v>
      </c>
      <c r="D33" s="20"/>
      <c r="E33" s="62"/>
      <c r="F33" s="20"/>
    </row>
    <row r="34" spans="1:6" x14ac:dyDescent="0.25">
      <c r="A34" s="11" t="s">
        <v>30</v>
      </c>
      <c r="B34" s="18">
        <v>9</v>
      </c>
      <c r="C34" s="19"/>
      <c r="D34" s="20"/>
      <c r="E34" s="62"/>
      <c r="F34" s="20">
        <v>1</v>
      </c>
    </row>
    <row r="35" spans="1:6" x14ac:dyDescent="0.25">
      <c r="A35" s="11" t="s">
        <v>31</v>
      </c>
      <c r="B35" s="18">
        <v>9</v>
      </c>
      <c r="C35" s="19">
        <v>2</v>
      </c>
      <c r="D35" s="20"/>
      <c r="E35" s="62"/>
      <c r="F35" s="20"/>
    </row>
    <row r="36" spans="1:6" x14ac:dyDescent="0.25">
      <c r="A36" s="12" t="s">
        <v>191</v>
      </c>
      <c r="B36" s="21">
        <v>10</v>
      </c>
      <c r="C36" s="22">
        <v>7</v>
      </c>
      <c r="D36" s="23"/>
      <c r="E36" s="63"/>
      <c r="F36" s="23"/>
    </row>
    <row r="37" spans="1:6" x14ac:dyDescent="0.25">
      <c r="A37" s="12" t="s">
        <v>192</v>
      </c>
      <c r="B37" s="21"/>
      <c r="C37" s="22"/>
      <c r="D37" s="23"/>
      <c r="E37" s="63"/>
      <c r="F37" s="23"/>
    </row>
    <row r="38" spans="1:6" ht="15.75" thickBot="1" x14ac:dyDescent="0.3">
      <c r="A38" s="12" t="s">
        <v>32</v>
      </c>
      <c r="B38" s="21"/>
      <c r="C38" s="22"/>
      <c r="D38" s="23"/>
      <c r="E38" s="63"/>
      <c r="F38" s="23"/>
    </row>
    <row r="39" spans="1:6" x14ac:dyDescent="0.25">
      <c r="A39" s="2" t="s">
        <v>33</v>
      </c>
      <c r="B39" s="24"/>
      <c r="C39" s="25"/>
      <c r="D39" s="66"/>
      <c r="E39" s="24"/>
      <c r="F39" s="26"/>
    </row>
    <row r="40" spans="1:6" x14ac:dyDescent="0.25">
      <c r="A40" s="3" t="s">
        <v>34</v>
      </c>
      <c r="B40" s="18"/>
      <c r="C40" s="19"/>
      <c r="D40" s="67">
        <v>6</v>
      </c>
      <c r="E40" s="18"/>
      <c r="F40" s="20"/>
    </row>
    <row r="41" spans="1:6" x14ac:dyDescent="0.25">
      <c r="A41" s="3" t="s">
        <v>35</v>
      </c>
      <c r="B41" s="18">
        <v>5</v>
      </c>
      <c r="C41" s="19">
        <v>1</v>
      </c>
      <c r="D41" s="67"/>
      <c r="E41" s="18"/>
      <c r="F41" s="20"/>
    </row>
    <row r="42" spans="1:6" x14ac:dyDescent="0.25">
      <c r="A42" s="3" t="s">
        <v>36</v>
      </c>
      <c r="B42" s="18">
        <v>5</v>
      </c>
      <c r="C42" s="19">
        <v>4</v>
      </c>
      <c r="D42" s="67"/>
      <c r="E42" s="18"/>
      <c r="F42" s="20"/>
    </row>
    <row r="43" spans="1:6" x14ac:dyDescent="0.25">
      <c r="A43" s="3" t="s">
        <v>37</v>
      </c>
      <c r="B43" s="18">
        <v>2</v>
      </c>
      <c r="C43" s="19"/>
      <c r="D43" s="67"/>
      <c r="E43" s="18"/>
      <c r="F43" s="20"/>
    </row>
    <row r="44" spans="1:6" x14ac:dyDescent="0.25">
      <c r="A44" s="3" t="s">
        <v>38</v>
      </c>
      <c r="B44" s="18"/>
      <c r="C44" s="19">
        <v>2</v>
      </c>
      <c r="D44" s="67"/>
      <c r="E44" s="18"/>
      <c r="F44" s="20"/>
    </row>
    <row r="45" spans="1:6" x14ac:dyDescent="0.25">
      <c r="A45" s="3" t="s">
        <v>39</v>
      </c>
      <c r="B45" s="18"/>
      <c r="C45" s="19"/>
      <c r="D45" s="67"/>
      <c r="E45" s="18"/>
      <c r="F45" s="20"/>
    </row>
    <row r="46" spans="1:6" x14ac:dyDescent="0.25">
      <c r="A46" s="3" t="s">
        <v>40</v>
      </c>
      <c r="B46" s="18">
        <v>3</v>
      </c>
      <c r="C46" s="19">
        <v>4</v>
      </c>
      <c r="D46" s="67"/>
      <c r="E46" s="18"/>
      <c r="F46" s="20"/>
    </row>
    <row r="47" spans="1:6" ht="15.75" thickBot="1" x14ac:dyDescent="0.3">
      <c r="A47" s="9" t="s">
        <v>41</v>
      </c>
      <c r="B47" s="27"/>
      <c r="C47" s="28"/>
      <c r="D47" s="68"/>
      <c r="E47" s="27"/>
      <c r="F47" s="29"/>
    </row>
    <row r="48" spans="1:6" x14ac:dyDescent="0.25">
      <c r="A48" s="13" t="s">
        <v>42</v>
      </c>
      <c r="B48">
        <f>SUM(B5:B47)</f>
        <v>199</v>
      </c>
      <c r="C48">
        <f>SUM(C5:C47)</f>
        <v>44</v>
      </c>
      <c r="D48">
        <f>SUM(D5:D47)</f>
        <v>6</v>
      </c>
      <c r="E48">
        <f>SUM(E5:E47)</f>
        <v>3</v>
      </c>
      <c r="F48">
        <f>SUM(F5:F47)</f>
        <v>3</v>
      </c>
    </row>
    <row r="50" spans="1:2" x14ac:dyDescent="0.25">
      <c r="A50" s="14" t="s">
        <v>43</v>
      </c>
      <c r="B50">
        <f>B48+C48+D48+E48+F48</f>
        <v>255</v>
      </c>
    </row>
  </sheetData>
  <mergeCells count="2">
    <mergeCell ref="B3:D3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5EE9-76B7-4949-A86E-C7628F81327B}">
  <dimension ref="A1:F37"/>
  <sheetViews>
    <sheetView topLeftCell="A4" workbookViewId="0">
      <selection activeCell="H30" sqref="H30"/>
    </sheetView>
  </sheetViews>
  <sheetFormatPr baseColWidth="10" defaultRowHeight="15" x14ac:dyDescent="0.25"/>
  <cols>
    <col min="1" max="1" width="21.7109375" customWidth="1"/>
    <col min="2" max="2" width="14" customWidth="1"/>
    <col min="3" max="3" width="14.28515625" customWidth="1"/>
    <col min="4" max="4" width="11.42578125" customWidth="1"/>
    <col min="5" max="5" width="10.42578125" customWidth="1"/>
    <col min="6" max="6" width="11.42578125" customWidth="1"/>
  </cols>
  <sheetData>
    <row r="1" spans="1:6" x14ac:dyDescent="0.25">
      <c r="A1" s="108" t="s">
        <v>210</v>
      </c>
      <c r="B1" s="108"/>
      <c r="C1" s="108"/>
      <c r="D1" s="108"/>
    </row>
    <row r="2" spans="1:6" ht="15.75" thickBot="1" x14ac:dyDescent="0.3"/>
    <row r="3" spans="1:6" x14ac:dyDescent="0.25">
      <c r="A3" s="31" t="s">
        <v>0</v>
      </c>
      <c r="B3" s="106" t="s">
        <v>68</v>
      </c>
      <c r="C3" s="107"/>
      <c r="D3" s="109" t="s">
        <v>207</v>
      </c>
      <c r="E3" s="110"/>
      <c r="F3" s="45" t="s">
        <v>206</v>
      </c>
    </row>
    <row r="4" spans="1:6" ht="15.75" thickBot="1" x14ac:dyDescent="0.3">
      <c r="A4" s="32" t="s">
        <v>1</v>
      </c>
      <c r="B4" s="8" t="s">
        <v>3</v>
      </c>
      <c r="C4" s="5" t="s">
        <v>4</v>
      </c>
      <c r="D4" s="75" t="s">
        <v>4</v>
      </c>
      <c r="E4" s="76" t="s">
        <v>5</v>
      </c>
      <c r="F4" s="46" t="s">
        <v>5</v>
      </c>
    </row>
    <row r="5" spans="1:6" x14ac:dyDescent="0.25">
      <c r="A5" s="30" t="s">
        <v>44</v>
      </c>
      <c r="B5" s="15">
        <v>2</v>
      </c>
      <c r="C5" s="17">
        <v>2</v>
      </c>
      <c r="D5" s="36"/>
      <c r="E5" s="69">
        <v>4</v>
      </c>
      <c r="F5" s="72"/>
    </row>
    <row r="6" spans="1:6" x14ac:dyDescent="0.25">
      <c r="A6" s="30" t="s">
        <v>197</v>
      </c>
      <c r="B6" s="15">
        <v>1</v>
      </c>
      <c r="C6" s="17"/>
      <c r="D6" s="36">
        <v>3</v>
      </c>
      <c r="E6" s="69"/>
      <c r="F6" s="56"/>
    </row>
    <row r="7" spans="1:6" x14ac:dyDescent="0.25">
      <c r="A7" s="1" t="s">
        <v>45</v>
      </c>
      <c r="B7" s="18"/>
      <c r="C7" s="20"/>
      <c r="D7" s="37"/>
      <c r="E7" s="67"/>
      <c r="F7" s="80"/>
    </row>
    <row r="8" spans="1:6" x14ac:dyDescent="0.25">
      <c r="A8" s="1" t="s">
        <v>46</v>
      </c>
      <c r="B8" s="18"/>
      <c r="C8" s="20"/>
      <c r="D8" s="37"/>
      <c r="E8" s="67">
        <v>1</v>
      </c>
      <c r="F8" s="80"/>
    </row>
    <row r="9" spans="1:6" x14ac:dyDescent="0.25">
      <c r="A9" s="1" t="s">
        <v>47</v>
      </c>
      <c r="B9" s="18">
        <v>7</v>
      </c>
      <c r="C9" s="20">
        <v>4</v>
      </c>
      <c r="D9" s="37">
        <v>4</v>
      </c>
      <c r="E9" s="67"/>
      <c r="F9" s="80"/>
    </row>
    <row r="10" spans="1:6" x14ac:dyDescent="0.25">
      <c r="A10" s="1" t="s">
        <v>48</v>
      </c>
      <c r="B10" s="18"/>
      <c r="C10" s="20">
        <v>2</v>
      </c>
      <c r="D10" s="37">
        <v>2</v>
      </c>
      <c r="E10" s="67"/>
      <c r="F10" s="80"/>
    </row>
    <row r="11" spans="1:6" x14ac:dyDescent="0.25">
      <c r="A11" s="1" t="s">
        <v>49</v>
      </c>
      <c r="B11" s="18"/>
      <c r="C11" s="20"/>
      <c r="D11" s="37">
        <v>6</v>
      </c>
      <c r="E11" s="67"/>
      <c r="F11" s="80"/>
    </row>
    <row r="12" spans="1:6" x14ac:dyDescent="0.25">
      <c r="A12" s="1" t="s">
        <v>50</v>
      </c>
      <c r="B12" s="18"/>
      <c r="C12" s="20">
        <v>1</v>
      </c>
      <c r="D12" s="37">
        <v>7</v>
      </c>
      <c r="E12" s="67"/>
      <c r="F12" s="80"/>
    </row>
    <row r="13" spans="1:6" x14ac:dyDescent="0.25">
      <c r="A13" s="1" t="s">
        <v>51</v>
      </c>
      <c r="B13" s="18">
        <v>4</v>
      </c>
      <c r="C13" s="20"/>
      <c r="D13" s="37">
        <v>2</v>
      </c>
      <c r="E13" s="67">
        <v>1</v>
      </c>
      <c r="F13" s="80"/>
    </row>
    <row r="14" spans="1:6" x14ac:dyDescent="0.25">
      <c r="A14" s="1" t="s">
        <v>52</v>
      </c>
      <c r="B14" s="18"/>
      <c r="C14" s="20"/>
      <c r="D14" s="37"/>
      <c r="E14" s="67"/>
      <c r="F14" s="80"/>
    </row>
    <row r="15" spans="1:6" x14ac:dyDescent="0.25">
      <c r="A15" s="1" t="s">
        <v>53</v>
      </c>
      <c r="B15" s="18">
        <v>3</v>
      </c>
      <c r="C15" s="20">
        <v>4</v>
      </c>
      <c r="D15" s="37">
        <v>16</v>
      </c>
      <c r="E15" s="67"/>
      <c r="F15" s="80"/>
    </row>
    <row r="16" spans="1:6" x14ac:dyDescent="0.25">
      <c r="A16" s="1" t="s">
        <v>54</v>
      </c>
      <c r="B16" s="18">
        <v>4</v>
      </c>
      <c r="C16" s="20"/>
      <c r="D16" s="37">
        <v>4</v>
      </c>
      <c r="E16" s="67"/>
      <c r="F16" s="80"/>
    </row>
    <row r="17" spans="1:6" x14ac:dyDescent="0.25">
      <c r="A17" s="1" t="s">
        <v>55</v>
      </c>
      <c r="B17" s="18">
        <v>8</v>
      </c>
      <c r="C17" s="20">
        <v>2</v>
      </c>
      <c r="D17" s="37">
        <v>2</v>
      </c>
      <c r="E17" s="67"/>
      <c r="F17" s="80"/>
    </row>
    <row r="18" spans="1:6" x14ac:dyDescent="0.25">
      <c r="A18" s="1" t="s">
        <v>56</v>
      </c>
      <c r="B18" s="18"/>
      <c r="C18" s="20">
        <v>5</v>
      </c>
      <c r="D18" s="37">
        <v>7</v>
      </c>
      <c r="E18" s="67"/>
      <c r="F18" s="80"/>
    </row>
    <row r="19" spans="1:6" x14ac:dyDescent="0.25">
      <c r="A19" s="1" t="s">
        <v>57</v>
      </c>
      <c r="B19" s="18">
        <v>6</v>
      </c>
      <c r="C19" s="20"/>
      <c r="D19" s="37"/>
      <c r="E19" s="67"/>
      <c r="F19" s="80"/>
    </row>
    <row r="20" spans="1:6" x14ac:dyDescent="0.25">
      <c r="A20" s="1" t="s">
        <v>58</v>
      </c>
      <c r="B20" s="18"/>
      <c r="C20" s="20"/>
      <c r="D20" s="37"/>
      <c r="E20" s="67"/>
      <c r="F20" s="80"/>
    </row>
    <row r="21" spans="1:6" x14ac:dyDescent="0.25">
      <c r="A21" s="1" t="s">
        <v>59</v>
      </c>
      <c r="B21" s="18">
        <v>1</v>
      </c>
      <c r="C21" s="20"/>
      <c r="D21" s="37">
        <v>11</v>
      </c>
      <c r="E21" s="67">
        <v>1</v>
      </c>
      <c r="F21" s="80"/>
    </row>
    <row r="22" spans="1:6" x14ac:dyDescent="0.25">
      <c r="A22" s="1" t="s">
        <v>60</v>
      </c>
      <c r="B22" s="18"/>
      <c r="C22" s="20"/>
      <c r="D22" s="37"/>
      <c r="E22" s="67"/>
      <c r="F22" s="80"/>
    </row>
    <row r="23" spans="1:6" x14ac:dyDescent="0.25">
      <c r="A23" s="1" t="s">
        <v>61</v>
      </c>
      <c r="B23" s="18"/>
      <c r="C23" s="20"/>
      <c r="D23" s="37"/>
      <c r="E23" s="67"/>
      <c r="F23" s="80"/>
    </row>
    <row r="24" spans="1:6" x14ac:dyDescent="0.25">
      <c r="A24" s="1" t="s">
        <v>198</v>
      </c>
      <c r="B24" s="18"/>
      <c r="C24" s="20"/>
      <c r="D24" s="37">
        <v>4</v>
      </c>
      <c r="E24" s="67">
        <v>2</v>
      </c>
      <c r="F24" s="56"/>
    </row>
    <row r="25" spans="1:6" x14ac:dyDescent="0.25">
      <c r="A25" s="1" t="s">
        <v>62</v>
      </c>
      <c r="B25" s="18"/>
      <c r="C25" s="20"/>
      <c r="D25" s="37"/>
      <c r="E25" s="67"/>
      <c r="F25" s="56"/>
    </row>
    <row r="26" spans="1:6" x14ac:dyDescent="0.25">
      <c r="A26" s="1" t="s">
        <v>199</v>
      </c>
      <c r="B26" s="18"/>
      <c r="C26" s="20"/>
      <c r="D26" s="37"/>
      <c r="E26" s="67"/>
      <c r="F26" s="56"/>
    </row>
    <row r="27" spans="1:6" x14ac:dyDescent="0.25">
      <c r="A27" s="1" t="s">
        <v>63</v>
      </c>
      <c r="B27" s="18"/>
      <c r="C27" s="20">
        <v>4</v>
      </c>
      <c r="D27" s="37">
        <v>7</v>
      </c>
      <c r="E27" s="67">
        <v>3</v>
      </c>
      <c r="F27" s="56"/>
    </row>
    <row r="28" spans="1:6" x14ac:dyDescent="0.25">
      <c r="A28" s="1" t="s">
        <v>64</v>
      </c>
      <c r="B28" s="18"/>
      <c r="C28" s="20"/>
      <c r="D28" s="37">
        <v>3</v>
      </c>
      <c r="E28" s="67"/>
      <c r="F28" s="56"/>
    </row>
    <row r="29" spans="1:6" x14ac:dyDescent="0.25">
      <c r="A29" s="1" t="s">
        <v>65</v>
      </c>
      <c r="B29" s="18">
        <v>13</v>
      </c>
      <c r="C29" s="20">
        <v>2</v>
      </c>
      <c r="D29" s="37">
        <v>6</v>
      </c>
      <c r="E29" s="67"/>
      <c r="F29" s="56"/>
    </row>
    <row r="30" spans="1:6" x14ac:dyDescent="0.25">
      <c r="A30" s="1" t="s">
        <v>66</v>
      </c>
      <c r="B30" s="18"/>
      <c r="C30" s="20"/>
      <c r="D30" s="37">
        <v>2</v>
      </c>
      <c r="E30" s="67">
        <v>2</v>
      </c>
      <c r="F30" s="56"/>
    </row>
    <row r="31" spans="1:6" ht="15.75" thickBot="1" x14ac:dyDescent="0.3">
      <c r="A31" s="33" t="s">
        <v>67</v>
      </c>
      <c r="B31" s="21">
        <v>1</v>
      </c>
      <c r="C31" s="23">
        <v>2</v>
      </c>
      <c r="D31" s="38"/>
      <c r="E31" s="70"/>
      <c r="F31" s="73"/>
    </row>
    <row r="32" spans="1:6" ht="15.75" thickBot="1" x14ac:dyDescent="0.3">
      <c r="A32" s="34" t="s">
        <v>69</v>
      </c>
      <c r="B32" s="39"/>
      <c r="C32" s="40"/>
      <c r="D32" s="39"/>
      <c r="E32" s="71"/>
      <c r="F32" s="74"/>
    </row>
    <row r="33" spans="1:6" ht="15.75" thickBot="1" x14ac:dyDescent="0.3">
      <c r="A33" s="34" t="s">
        <v>70</v>
      </c>
      <c r="B33" s="39"/>
      <c r="C33" s="79">
        <v>10</v>
      </c>
      <c r="D33" s="77"/>
      <c r="E33" s="77"/>
      <c r="F33" s="78"/>
    </row>
    <row r="35" spans="1:6" x14ac:dyDescent="0.25">
      <c r="A35" s="35" t="s">
        <v>42</v>
      </c>
      <c r="B35">
        <f>SUM(B5:B33)</f>
        <v>50</v>
      </c>
      <c r="C35">
        <f>SUM(C5:C33)</f>
        <v>38</v>
      </c>
      <c r="D35">
        <f>SUM(D5:D32)</f>
        <v>86</v>
      </c>
      <c r="E35">
        <f>SUM(E5:E32)</f>
        <v>14</v>
      </c>
      <c r="F35">
        <f>SUM(F5:F33)</f>
        <v>0</v>
      </c>
    </row>
    <row r="37" spans="1:6" x14ac:dyDescent="0.25">
      <c r="A37" s="35" t="s">
        <v>71</v>
      </c>
      <c r="B37">
        <f>B35+C35+D35+E35+F35</f>
        <v>188</v>
      </c>
    </row>
  </sheetData>
  <mergeCells count="3">
    <mergeCell ref="A1:D1"/>
    <mergeCell ref="D3:E3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7721-5E91-4498-958A-E9B7E1045C5A}">
  <dimension ref="A1:F55"/>
  <sheetViews>
    <sheetView tabSelected="1" topLeftCell="A4" workbookViewId="0">
      <selection activeCell="C29" sqref="C29"/>
    </sheetView>
  </sheetViews>
  <sheetFormatPr baseColWidth="10" defaultRowHeight="15" x14ac:dyDescent="0.25"/>
  <cols>
    <col min="1" max="1" width="20.7109375" customWidth="1"/>
    <col min="2" max="2" width="14.5703125" customWidth="1"/>
    <col min="3" max="3" width="9.5703125" customWidth="1"/>
    <col min="4" max="4" width="10" customWidth="1"/>
    <col min="5" max="5" width="4.28515625" customWidth="1"/>
  </cols>
  <sheetData>
    <row r="1" spans="1:6" x14ac:dyDescent="0.25">
      <c r="A1" s="108" t="s">
        <v>208</v>
      </c>
      <c r="B1" s="108"/>
      <c r="C1" s="108"/>
    </row>
    <row r="2" spans="1:6" ht="15.75" thickBot="1" x14ac:dyDescent="0.3">
      <c r="A2" s="58"/>
      <c r="B2" s="58"/>
      <c r="C2" s="58"/>
    </row>
    <row r="3" spans="1:6" x14ac:dyDescent="0.25">
      <c r="A3" s="31" t="s">
        <v>0</v>
      </c>
      <c r="B3" s="106" t="s">
        <v>72</v>
      </c>
      <c r="C3" s="107"/>
      <c r="D3" s="45" t="s">
        <v>73</v>
      </c>
      <c r="E3" s="103" t="s">
        <v>74</v>
      </c>
      <c r="F3" s="105"/>
    </row>
    <row r="4" spans="1:6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</row>
    <row r="5" spans="1:6" x14ac:dyDescent="0.25">
      <c r="A5" s="42" t="s">
        <v>75</v>
      </c>
      <c r="B5" s="15"/>
      <c r="C5" s="17"/>
      <c r="D5" s="47"/>
      <c r="E5" s="15"/>
      <c r="F5" s="17"/>
    </row>
    <row r="6" spans="1:6" x14ac:dyDescent="0.25">
      <c r="A6" s="42" t="s">
        <v>186</v>
      </c>
      <c r="B6" s="15"/>
      <c r="C6" s="17"/>
      <c r="D6" s="47"/>
      <c r="E6" s="15"/>
      <c r="F6" s="17"/>
    </row>
    <row r="7" spans="1:6" x14ac:dyDescent="0.25">
      <c r="A7" s="43" t="s">
        <v>76</v>
      </c>
      <c r="B7" s="18"/>
      <c r="C7" s="20"/>
      <c r="D7" s="48"/>
      <c r="E7" s="18"/>
      <c r="F7" s="20">
        <v>10</v>
      </c>
    </row>
    <row r="8" spans="1:6" x14ac:dyDescent="0.25">
      <c r="A8" s="43" t="s">
        <v>77</v>
      </c>
      <c r="B8" s="18"/>
      <c r="C8" s="20"/>
      <c r="D8" s="48"/>
      <c r="E8" s="18"/>
      <c r="F8" s="20">
        <v>3</v>
      </c>
    </row>
    <row r="9" spans="1:6" x14ac:dyDescent="0.25">
      <c r="A9" s="43" t="s">
        <v>78</v>
      </c>
      <c r="B9" s="18"/>
      <c r="C9" s="20"/>
      <c r="D9" s="48"/>
      <c r="E9" s="18"/>
      <c r="F9" s="20"/>
    </row>
    <row r="10" spans="1:6" x14ac:dyDescent="0.25">
      <c r="A10" s="43" t="s">
        <v>79</v>
      </c>
      <c r="B10" s="18"/>
      <c r="C10" s="20"/>
      <c r="D10" s="48"/>
      <c r="E10" s="18"/>
      <c r="F10" s="20">
        <v>3</v>
      </c>
    </row>
    <row r="11" spans="1:6" x14ac:dyDescent="0.25">
      <c r="A11" s="43" t="s">
        <v>80</v>
      </c>
      <c r="B11" s="18">
        <v>2</v>
      </c>
      <c r="C11" s="20"/>
      <c r="D11" s="48"/>
      <c r="E11" s="18"/>
      <c r="F11" s="20"/>
    </row>
    <row r="12" spans="1:6" ht="12" customHeight="1" x14ac:dyDescent="0.25">
      <c r="A12" s="43" t="s">
        <v>81</v>
      </c>
      <c r="B12" s="18"/>
      <c r="C12" s="20"/>
      <c r="D12" s="48"/>
      <c r="E12" s="18"/>
      <c r="F12" s="20"/>
    </row>
    <row r="13" spans="1:6" x14ac:dyDescent="0.25">
      <c r="A13" s="43" t="s">
        <v>82</v>
      </c>
      <c r="B13" s="18"/>
      <c r="C13" s="20"/>
      <c r="D13" s="48"/>
      <c r="E13" s="18"/>
      <c r="F13" s="20"/>
    </row>
    <row r="14" spans="1:6" x14ac:dyDescent="0.25">
      <c r="A14" s="43" t="s">
        <v>83</v>
      </c>
      <c r="B14" s="18"/>
      <c r="C14" s="20"/>
      <c r="D14" s="48"/>
      <c r="E14" s="18"/>
      <c r="F14" s="20"/>
    </row>
    <row r="15" spans="1:6" x14ac:dyDescent="0.25">
      <c r="A15" s="43" t="s">
        <v>84</v>
      </c>
      <c r="B15" s="18"/>
      <c r="C15" s="20"/>
      <c r="D15" s="48"/>
      <c r="E15" s="18"/>
      <c r="F15" s="20"/>
    </row>
    <row r="16" spans="1:6" x14ac:dyDescent="0.25">
      <c r="A16" s="43" t="s">
        <v>85</v>
      </c>
      <c r="B16" s="18"/>
      <c r="C16" s="20"/>
      <c r="D16" s="48"/>
      <c r="E16" s="18"/>
      <c r="F16" s="20"/>
    </row>
    <row r="17" spans="1:6" x14ac:dyDescent="0.25">
      <c r="A17" s="43" t="s">
        <v>86</v>
      </c>
      <c r="B17" s="18"/>
      <c r="C17" s="20"/>
      <c r="D17" s="48"/>
      <c r="E17" s="18"/>
      <c r="F17" s="20"/>
    </row>
    <row r="18" spans="1:6" ht="11.25" customHeight="1" x14ac:dyDescent="0.25">
      <c r="A18" s="43" t="s">
        <v>87</v>
      </c>
      <c r="B18" s="18"/>
      <c r="C18" s="20"/>
      <c r="D18" s="48"/>
      <c r="E18" s="18"/>
      <c r="F18" s="20">
        <v>5</v>
      </c>
    </row>
    <row r="19" spans="1:6" x14ac:dyDescent="0.25">
      <c r="A19" s="43" t="s">
        <v>88</v>
      </c>
      <c r="B19" s="18"/>
      <c r="C19" s="20"/>
      <c r="D19" s="48"/>
      <c r="E19" s="18"/>
      <c r="F19" s="20">
        <v>5</v>
      </c>
    </row>
    <row r="20" spans="1:6" x14ac:dyDescent="0.25">
      <c r="A20" s="43" t="s">
        <v>89</v>
      </c>
      <c r="B20" s="18"/>
      <c r="C20" s="20"/>
      <c r="D20" s="48"/>
      <c r="E20" s="18"/>
      <c r="F20" s="20"/>
    </row>
    <row r="21" spans="1:6" ht="12" customHeight="1" x14ac:dyDescent="0.25">
      <c r="A21" s="43" t="s">
        <v>90</v>
      </c>
      <c r="B21" s="18"/>
      <c r="C21" s="20"/>
      <c r="D21" s="48"/>
      <c r="E21" s="18"/>
      <c r="F21" s="20">
        <v>2</v>
      </c>
    </row>
    <row r="22" spans="1:6" x14ac:dyDescent="0.25">
      <c r="A22" s="43" t="s">
        <v>91</v>
      </c>
      <c r="B22" s="18"/>
      <c r="C22" s="20"/>
      <c r="D22" s="48"/>
      <c r="E22" s="18"/>
      <c r="F22" s="20">
        <v>6</v>
      </c>
    </row>
    <row r="23" spans="1:6" ht="12.75" customHeight="1" x14ac:dyDescent="0.25">
      <c r="A23" s="43" t="s">
        <v>92</v>
      </c>
      <c r="B23" s="18"/>
      <c r="C23" s="20"/>
      <c r="D23" s="48"/>
      <c r="E23" s="18"/>
      <c r="F23" s="20">
        <v>1</v>
      </c>
    </row>
    <row r="24" spans="1:6" x14ac:dyDescent="0.25">
      <c r="A24" s="43" t="s">
        <v>93</v>
      </c>
      <c r="B24" s="18"/>
      <c r="C24" s="20"/>
      <c r="D24" s="48"/>
      <c r="E24" s="18"/>
      <c r="F24" s="20">
        <v>3</v>
      </c>
    </row>
    <row r="25" spans="1:6" x14ac:dyDescent="0.25">
      <c r="A25" s="43" t="s">
        <v>94</v>
      </c>
      <c r="B25" s="18"/>
      <c r="C25" s="20"/>
      <c r="D25" s="48"/>
      <c r="E25" s="18"/>
      <c r="F25" s="20">
        <v>3</v>
      </c>
    </row>
    <row r="26" spans="1:6" x14ac:dyDescent="0.25">
      <c r="A26" s="43" t="s">
        <v>95</v>
      </c>
      <c r="B26" s="18"/>
      <c r="C26" s="20"/>
      <c r="D26" s="48"/>
      <c r="E26" s="18"/>
      <c r="F26" s="20"/>
    </row>
    <row r="27" spans="1:6" x14ac:dyDescent="0.25">
      <c r="A27" s="43" t="s">
        <v>96</v>
      </c>
      <c r="B27" s="18">
        <v>3</v>
      </c>
      <c r="C27" s="20"/>
      <c r="D27" s="48"/>
      <c r="E27" s="18"/>
      <c r="F27" s="20"/>
    </row>
    <row r="28" spans="1:6" x14ac:dyDescent="0.25">
      <c r="A28" s="43" t="s">
        <v>97</v>
      </c>
      <c r="B28" s="18"/>
      <c r="C28" s="20">
        <v>15</v>
      </c>
      <c r="D28" s="48"/>
      <c r="E28" s="18"/>
      <c r="F28" s="20">
        <v>1</v>
      </c>
    </row>
    <row r="29" spans="1:6" x14ac:dyDescent="0.25">
      <c r="A29" s="43" t="s">
        <v>98</v>
      </c>
      <c r="B29" s="18"/>
      <c r="C29" s="20"/>
      <c r="D29" s="48"/>
      <c r="E29" s="18"/>
      <c r="F29" s="20"/>
    </row>
    <row r="30" spans="1:6" x14ac:dyDescent="0.25">
      <c r="A30" s="43" t="s">
        <v>99</v>
      </c>
      <c r="B30" s="18"/>
      <c r="C30" s="20"/>
      <c r="D30" s="48"/>
      <c r="E30" s="18"/>
      <c r="F30" s="20">
        <v>7</v>
      </c>
    </row>
    <row r="31" spans="1:6" x14ac:dyDescent="0.25">
      <c r="A31" s="43" t="s">
        <v>100</v>
      </c>
      <c r="B31" s="18"/>
      <c r="C31" s="20"/>
      <c r="D31" s="48"/>
      <c r="E31" s="18"/>
      <c r="F31" s="20"/>
    </row>
    <row r="32" spans="1:6" x14ac:dyDescent="0.25">
      <c r="A32" s="43" t="s">
        <v>101</v>
      </c>
      <c r="B32" s="18"/>
      <c r="C32" s="20"/>
      <c r="D32" s="48"/>
      <c r="E32" s="18"/>
      <c r="F32" s="20">
        <v>10</v>
      </c>
    </row>
    <row r="33" spans="1:6" x14ac:dyDescent="0.25">
      <c r="A33" s="43" t="s">
        <v>102</v>
      </c>
      <c r="B33" s="18"/>
      <c r="C33" s="20"/>
      <c r="D33" s="48"/>
      <c r="E33" s="18"/>
      <c r="F33" s="20">
        <v>11</v>
      </c>
    </row>
    <row r="34" spans="1:6" x14ac:dyDescent="0.25">
      <c r="A34" s="43" t="s">
        <v>103</v>
      </c>
      <c r="B34" s="18">
        <v>1</v>
      </c>
      <c r="C34" s="20"/>
      <c r="D34" s="48"/>
      <c r="E34" s="18"/>
      <c r="F34" s="20">
        <v>4</v>
      </c>
    </row>
    <row r="35" spans="1:6" ht="13.5" customHeight="1" x14ac:dyDescent="0.25">
      <c r="A35" s="43" t="s">
        <v>104</v>
      </c>
      <c r="B35" s="18"/>
      <c r="C35" s="20"/>
      <c r="D35" s="48"/>
      <c r="E35" s="18"/>
      <c r="F35" s="20"/>
    </row>
    <row r="36" spans="1:6" x14ac:dyDescent="0.25">
      <c r="A36" s="43" t="s">
        <v>105</v>
      </c>
      <c r="B36" s="18">
        <v>1</v>
      </c>
      <c r="C36" s="20"/>
      <c r="D36" s="48"/>
      <c r="E36" s="18"/>
      <c r="F36" s="20"/>
    </row>
    <row r="37" spans="1:6" x14ac:dyDescent="0.25">
      <c r="A37" s="43" t="s">
        <v>106</v>
      </c>
      <c r="B37" s="18">
        <v>1</v>
      </c>
      <c r="C37" s="20"/>
      <c r="D37" s="48"/>
      <c r="E37" s="18"/>
      <c r="F37" s="20">
        <v>3</v>
      </c>
    </row>
    <row r="38" spans="1:6" x14ac:dyDescent="0.25">
      <c r="A38" s="43" t="s">
        <v>107</v>
      </c>
      <c r="B38" s="18"/>
      <c r="C38" s="20"/>
      <c r="D38" s="48"/>
      <c r="E38" s="18"/>
      <c r="F38" s="20"/>
    </row>
    <row r="39" spans="1:6" x14ac:dyDescent="0.25">
      <c r="A39" s="43" t="s">
        <v>108</v>
      </c>
      <c r="B39" s="18"/>
      <c r="C39" s="20"/>
      <c r="D39" s="48"/>
      <c r="E39" s="18"/>
      <c r="F39" s="20"/>
    </row>
    <row r="40" spans="1:6" x14ac:dyDescent="0.25">
      <c r="A40" s="43" t="s">
        <v>109</v>
      </c>
      <c r="B40" s="18">
        <v>3</v>
      </c>
      <c r="C40" s="20"/>
      <c r="D40" s="48"/>
      <c r="E40" s="18"/>
      <c r="F40" s="20"/>
    </row>
    <row r="41" spans="1:6" x14ac:dyDescent="0.25">
      <c r="A41" s="43" t="s">
        <v>110</v>
      </c>
      <c r="B41" s="18">
        <v>5</v>
      </c>
      <c r="C41" s="20"/>
      <c r="D41" s="48"/>
      <c r="E41" s="18"/>
      <c r="F41" s="20"/>
    </row>
    <row r="42" spans="1:6" x14ac:dyDescent="0.25">
      <c r="A42" s="43" t="s">
        <v>187</v>
      </c>
      <c r="B42" s="18">
        <v>2</v>
      </c>
      <c r="C42" s="20"/>
      <c r="D42" s="48"/>
      <c r="E42" s="18"/>
      <c r="F42" s="20"/>
    </row>
    <row r="43" spans="1:6" x14ac:dyDescent="0.25">
      <c r="A43" s="43" t="s">
        <v>188</v>
      </c>
      <c r="B43" s="18"/>
      <c r="C43" s="20"/>
      <c r="D43" s="48"/>
      <c r="E43" s="18"/>
      <c r="F43" s="20">
        <v>4</v>
      </c>
    </row>
    <row r="44" spans="1:6" x14ac:dyDescent="0.25">
      <c r="A44" s="60" t="s">
        <v>195</v>
      </c>
      <c r="B44" s="21"/>
      <c r="C44" s="23"/>
      <c r="D44" s="57"/>
      <c r="E44" s="21"/>
      <c r="F44" s="23"/>
    </row>
    <row r="45" spans="1:6" x14ac:dyDescent="0.25">
      <c r="A45" s="60" t="s">
        <v>196</v>
      </c>
      <c r="B45" s="21"/>
      <c r="C45" s="23"/>
      <c r="D45" s="57"/>
      <c r="E45" s="21"/>
      <c r="F45" s="23"/>
    </row>
    <row r="46" spans="1:6" ht="15.75" thickBot="1" x14ac:dyDescent="0.3">
      <c r="A46" s="44" t="s">
        <v>111</v>
      </c>
      <c r="B46" s="27"/>
      <c r="C46" s="29"/>
      <c r="D46" s="49"/>
      <c r="E46" s="27"/>
      <c r="F46" s="29"/>
    </row>
    <row r="47" spans="1:6" x14ac:dyDescent="0.25">
      <c r="A47" s="14"/>
      <c r="B47" s="41"/>
      <c r="C47" s="41"/>
      <c r="D47" s="41"/>
      <c r="E47" s="41"/>
      <c r="F47" s="41"/>
    </row>
    <row r="48" spans="1:6" x14ac:dyDescent="0.25">
      <c r="A48" s="14"/>
      <c r="B48" s="41"/>
      <c r="C48" s="41"/>
      <c r="D48" s="41"/>
      <c r="E48" s="41"/>
      <c r="F48" s="41"/>
    </row>
    <row r="49" spans="1:6" x14ac:dyDescent="0.25">
      <c r="A49" s="14"/>
      <c r="B49" s="41"/>
      <c r="C49" s="41"/>
      <c r="D49" s="41"/>
      <c r="E49" s="41"/>
      <c r="F49" s="41"/>
    </row>
    <row r="50" spans="1:6" x14ac:dyDescent="0.25">
      <c r="A50" s="14" t="s">
        <v>42</v>
      </c>
      <c r="B50">
        <f>SUM(B5:B49)</f>
        <v>18</v>
      </c>
      <c r="C50">
        <f>SUM(C5:C49)</f>
        <v>15</v>
      </c>
      <c r="D50">
        <f>SUM(D5:D49)</f>
        <v>0</v>
      </c>
      <c r="E50">
        <f>SUM(E5:E49)</f>
        <v>0</v>
      </c>
      <c r="F50">
        <f>SUM(F5:F49)</f>
        <v>81</v>
      </c>
    </row>
    <row r="51" spans="1:6" x14ac:dyDescent="0.25">
      <c r="A51" s="14" t="s">
        <v>112</v>
      </c>
      <c r="B51">
        <f>B50+C50+D50+E50+F50</f>
        <v>114</v>
      </c>
    </row>
    <row r="53" spans="1:6" x14ac:dyDescent="0.25">
      <c r="A53" s="14"/>
    </row>
    <row r="55" spans="1:6" x14ac:dyDescent="0.25">
      <c r="A55" s="14"/>
    </row>
  </sheetData>
  <mergeCells count="3">
    <mergeCell ref="A1:C1"/>
    <mergeCell ref="E3:F3"/>
    <mergeCell ref="B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2071-9D47-4919-9B1E-6F4D456042FD}">
  <dimension ref="A1:G83"/>
  <sheetViews>
    <sheetView workbookViewId="0">
      <selection activeCell="D85" sqref="D85"/>
    </sheetView>
  </sheetViews>
  <sheetFormatPr baseColWidth="10" defaultRowHeight="15" x14ac:dyDescent="0.25"/>
  <cols>
    <col min="1" max="1" width="19.42578125" customWidth="1"/>
    <col min="2" max="2" width="12.42578125" customWidth="1"/>
    <col min="3" max="3" width="7.5703125" customWidth="1"/>
    <col min="4" max="4" width="11.7109375" customWidth="1"/>
    <col min="5" max="5" width="8.28515625" customWidth="1"/>
    <col min="6" max="6" width="13.5703125" customWidth="1"/>
    <col min="7" max="7" width="9.7109375" customWidth="1"/>
  </cols>
  <sheetData>
    <row r="1" spans="1:7" x14ac:dyDescent="0.25">
      <c r="A1" s="108" t="s">
        <v>193</v>
      </c>
      <c r="B1" s="108"/>
      <c r="C1" s="108"/>
      <c r="D1" s="108"/>
    </row>
    <row r="2" spans="1:7" ht="15.75" thickBot="1" x14ac:dyDescent="0.3"/>
    <row r="3" spans="1:7" x14ac:dyDescent="0.25">
      <c r="A3" s="31" t="s">
        <v>0</v>
      </c>
      <c r="B3" s="103" t="s">
        <v>72</v>
      </c>
      <c r="C3" s="105"/>
      <c r="D3" s="45" t="s">
        <v>113</v>
      </c>
      <c r="E3" s="103" t="s">
        <v>114</v>
      </c>
      <c r="F3" s="105"/>
      <c r="G3" s="45" t="s">
        <v>115</v>
      </c>
    </row>
    <row r="4" spans="1:7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  <c r="G4" s="46" t="s">
        <v>5</v>
      </c>
    </row>
    <row r="5" spans="1:7" x14ac:dyDescent="0.25">
      <c r="A5" s="50" t="s">
        <v>159</v>
      </c>
      <c r="B5" s="15">
        <v>6</v>
      </c>
      <c r="C5" s="17">
        <v>3</v>
      </c>
      <c r="D5" s="47"/>
      <c r="E5" s="15"/>
      <c r="F5" s="17">
        <v>2</v>
      </c>
      <c r="G5" s="47"/>
    </row>
    <row r="6" spans="1:7" x14ac:dyDescent="0.25">
      <c r="A6" s="51" t="s">
        <v>120</v>
      </c>
      <c r="B6" s="18">
        <v>12</v>
      </c>
      <c r="C6" s="20"/>
      <c r="D6" s="48"/>
      <c r="E6" s="18"/>
      <c r="F6" s="20">
        <v>5</v>
      </c>
      <c r="G6" s="48"/>
    </row>
    <row r="7" spans="1:7" x14ac:dyDescent="0.25">
      <c r="A7" s="51" t="s">
        <v>119</v>
      </c>
      <c r="B7" s="18"/>
      <c r="C7" s="20"/>
      <c r="D7" s="48"/>
      <c r="E7" s="18"/>
      <c r="F7" s="20">
        <v>5</v>
      </c>
      <c r="G7" s="48"/>
    </row>
    <row r="8" spans="1:7" x14ac:dyDescent="0.25">
      <c r="A8" s="51" t="s">
        <v>116</v>
      </c>
      <c r="B8" s="18">
        <v>9</v>
      </c>
      <c r="C8" s="20"/>
      <c r="D8" s="48"/>
      <c r="E8" s="18"/>
      <c r="F8" s="20">
        <v>5</v>
      </c>
      <c r="G8" s="48"/>
    </row>
    <row r="9" spans="1:7" x14ac:dyDescent="0.25">
      <c r="A9" s="51" t="s">
        <v>117</v>
      </c>
      <c r="B9" s="18">
        <v>7</v>
      </c>
      <c r="C9" s="20"/>
      <c r="D9" s="48"/>
      <c r="E9" s="18"/>
      <c r="F9" s="20">
        <v>2</v>
      </c>
      <c r="G9" s="48"/>
    </row>
    <row r="10" spans="1:7" x14ac:dyDescent="0.25">
      <c r="A10" s="51" t="s">
        <v>118</v>
      </c>
      <c r="B10" s="18">
        <v>2</v>
      </c>
      <c r="C10" s="20"/>
      <c r="D10" s="48"/>
      <c r="E10" s="18"/>
      <c r="F10" s="20"/>
      <c r="G10" s="48"/>
    </row>
    <row r="11" spans="1:7" x14ac:dyDescent="0.25">
      <c r="A11" s="51" t="s">
        <v>121</v>
      </c>
      <c r="B11" s="18">
        <v>7</v>
      </c>
      <c r="C11" s="20"/>
      <c r="D11" s="48"/>
      <c r="E11" s="18"/>
      <c r="F11" s="20"/>
      <c r="G11" s="48"/>
    </row>
    <row r="12" spans="1:7" x14ac:dyDescent="0.25">
      <c r="A12" s="51" t="s">
        <v>202</v>
      </c>
      <c r="B12" s="18">
        <v>5</v>
      </c>
      <c r="C12" s="20"/>
      <c r="D12" s="48"/>
      <c r="E12" s="18"/>
      <c r="F12" s="20">
        <v>16</v>
      </c>
      <c r="G12" s="48"/>
    </row>
    <row r="13" spans="1:7" x14ac:dyDescent="0.25">
      <c r="A13" s="51" t="s">
        <v>122</v>
      </c>
      <c r="B13" s="18"/>
      <c r="C13" s="20"/>
      <c r="D13" s="48"/>
      <c r="E13" s="18"/>
      <c r="F13" s="20"/>
      <c r="G13" s="48"/>
    </row>
    <row r="14" spans="1:7" x14ac:dyDescent="0.25">
      <c r="A14" s="51" t="s">
        <v>201</v>
      </c>
      <c r="B14" s="18"/>
      <c r="C14" s="20"/>
      <c r="D14" s="48"/>
      <c r="E14" s="18"/>
      <c r="F14" s="20">
        <v>6</v>
      </c>
      <c r="G14" s="48"/>
    </row>
    <row r="15" spans="1:7" x14ac:dyDescent="0.25">
      <c r="A15" s="51" t="s">
        <v>123</v>
      </c>
      <c r="B15" s="18"/>
      <c r="C15" s="20"/>
      <c r="D15" s="48"/>
      <c r="E15" s="18"/>
      <c r="F15" s="20"/>
      <c r="G15" s="48"/>
    </row>
    <row r="16" spans="1:7" x14ac:dyDescent="0.25">
      <c r="A16" s="51" t="s">
        <v>124</v>
      </c>
      <c r="B16" s="18">
        <v>5</v>
      </c>
      <c r="C16" s="20"/>
      <c r="D16" s="48"/>
      <c r="E16" s="18"/>
      <c r="F16" s="20">
        <v>2</v>
      </c>
      <c r="G16" s="48"/>
    </row>
    <row r="17" spans="1:7" x14ac:dyDescent="0.25">
      <c r="A17" s="51" t="s">
        <v>125</v>
      </c>
      <c r="B17" s="18"/>
      <c r="C17" s="20"/>
      <c r="D17" s="48"/>
      <c r="E17" s="18"/>
      <c r="F17" s="20">
        <v>4</v>
      </c>
      <c r="G17" s="48">
        <v>8</v>
      </c>
    </row>
    <row r="18" spans="1:7" x14ac:dyDescent="0.25">
      <c r="A18" s="51" t="s">
        <v>126</v>
      </c>
      <c r="B18" s="18"/>
      <c r="C18" s="20"/>
      <c r="D18" s="48"/>
      <c r="E18" s="18"/>
      <c r="F18" s="20"/>
      <c r="G18" s="48"/>
    </row>
    <row r="19" spans="1:7" x14ac:dyDescent="0.25">
      <c r="A19" s="51" t="s">
        <v>183</v>
      </c>
      <c r="B19" s="18"/>
      <c r="C19" s="20"/>
      <c r="D19" s="48"/>
      <c r="E19" s="18"/>
      <c r="F19" s="20">
        <v>9</v>
      </c>
      <c r="G19" s="48"/>
    </row>
    <row r="20" spans="1:7" x14ac:dyDescent="0.25">
      <c r="A20" s="51" t="s">
        <v>127</v>
      </c>
      <c r="B20" s="18"/>
      <c r="C20" s="20"/>
      <c r="D20" s="48"/>
      <c r="E20" s="18"/>
      <c r="F20" s="20">
        <v>7</v>
      </c>
      <c r="G20" s="48"/>
    </row>
    <row r="21" spans="1:7" x14ac:dyDescent="0.25">
      <c r="A21" s="51" t="s">
        <v>128</v>
      </c>
      <c r="B21" s="18">
        <v>8</v>
      </c>
      <c r="C21" s="20"/>
      <c r="D21" s="48"/>
      <c r="E21" s="18"/>
      <c r="F21" s="20">
        <v>5</v>
      </c>
      <c r="G21" s="48"/>
    </row>
    <row r="22" spans="1:7" x14ac:dyDescent="0.25">
      <c r="A22" s="51" t="s">
        <v>131</v>
      </c>
      <c r="B22" s="18"/>
      <c r="C22" s="20"/>
      <c r="D22" s="48"/>
      <c r="E22" s="18"/>
      <c r="F22" s="20">
        <v>1</v>
      </c>
      <c r="G22" s="48"/>
    </row>
    <row r="23" spans="1:7" x14ac:dyDescent="0.25">
      <c r="A23" s="51" t="s">
        <v>130</v>
      </c>
      <c r="B23" s="18"/>
      <c r="C23" s="20"/>
      <c r="D23" s="48"/>
      <c r="E23" s="18">
        <v>1</v>
      </c>
      <c r="F23" s="20">
        <v>10</v>
      </c>
      <c r="G23" s="48"/>
    </row>
    <row r="24" spans="1:7" x14ac:dyDescent="0.25">
      <c r="A24" s="51" t="s">
        <v>129</v>
      </c>
      <c r="B24" s="18"/>
      <c r="C24" s="20"/>
      <c r="D24" s="48"/>
      <c r="E24" s="18"/>
      <c r="F24" s="20"/>
      <c r="G24" s="48"/>
    </row>
    <row r="25" spans="1:7" x14ac:dyDescent="0.25">
      <c r="A25" s="51" t="s">
        <v>132</v>
      </c>
      <c r="B25" s="18">
        <v>4</v>
      </c>
      <c r="C25" s="20"/>
      <c r="D25" s="48"/>
      <c r="E25" s="18"/>
      <c r="F25" s="20"/>
      <c r="G25" s="48"/>
    </row>
    <row r="26" spans="1:7" x14ac:dyDescent="0.25">
      <c r="A26" s="51" t="s">
        <v>133</v>
      </c>
      <c r="B26" s="18">
        <v>6</v>
      </c>
      <c r="C26" s="20"/>
      <c r="D26" s="48"/>
      <c r="E26" s="18"/>
      <c r="F26" s="20">
        <v>1</v>
      </c>
      <c r="G26" s="48"/>
    </row>
    <row r="27" spans="1:7" x14ac:dyDescent="0.25">
      <c r="A27" s="51" t="s">
        <v>134</v>
      </c>
      <c r="B27" s="18">
        <v>8</v>
      </c>
      <c r="C27" s="20"/>
      <c r="D27" s="48"/>
      <c r="E27" s="18"/>
      <c r="F27" s="20">
        <v>2</v>
      </c>
      <c r="G27" s="48"/>
    </row>
    <row r="28" spans="1:7" x14ac:dyDescent="0.25">
      <c r="A28" s="51" t="s">
        <v>135</v>
      </c>
      <c r="B28" s="18"/>
      <c r="C28" s="20"/>
      <c r="D28" s="48"/>
      <c r="E28" s="18"/>
      <c r="F28" s="20">
        <v>11</v>
      </c>
      <c r="G28" s="48"/>
    </row>
    <row r="29" spans="1:7" x14ac:dyDescent="0.25">
      <c r="A29" s="51" t="s">
        <v>136</v>
      </c>
      <c r="B29" s="18"/>
      <c r="C29" s="20"/>
      <c r="D29" s="48"/>
      <c r="E29" s="18">
        <v>2</v>
      </c>
      <c r="F29" s="20"/>
      <c r="G29" s="48"/>
    </row>
    <row r="30" spans="1:7" x14ac:dyDescent="0.25">
      <c r="A30" s="51" t="s">
        <v>137</v>
      </c>
      <c r="B30" s="18"/>
      <c r="C30" s="20"/>
      <c r="D30" s="48"/>
      <c r="E30" s="18"/>
      <c r="F30" s="20"/>
      <c r="G30" s="48">
        <v>10</v>
      </c>
    </row>
    <row r="31" spans="1:7" x14ac:dyDescent="0.25">
      <c r="A31" s="51" t="s">
        <v>158</v>
      </c>
      <c r="B31" s="18"/>
      <c r="C31" s="20"/>
      <c r="D31" s="48"/>
      <c r="E31" s="18"/>
      <c r="F31" s="20">
        <v>20</v>
      </c>
      <c r="G31" s="48"/>
    </row>
    <row r="32" spans="1:7" x14ac:dyDescent="0.25">
      <c r="A32" s="51" t="s">
        <v>160</v>
      </c>
      <c r="B32" s="18">
        <v>4</v>
      </c>
      <c r="C32" s="20"/>
      <c r="D32" s="48"/>
      <c r="E32" s="18"/>
      <c r="F32" s="20">
        <v>17</v>
      </c>
      <c r="G32" s="48"/>
    </row>
    <row r="33" spans="1:7" x14ac:dyDescent="0.25">
      <c r="A33" s="51" t="s">
        <v>138</v>
      </c>
      <c r="B33" s="18">
        <v>5</v>
      </c>
      <c r="C33" s="20"/>
      <c r="D33" s="48"/>
      <c r="E33" s="18"/>
      <c r="F33" s="20"/>
      <c r="G33" s="48"/>
    </row>
    <row r="34" spans="1:7" x14ac:dyDescent="0.25">
      <c r="A34" s="51" t="s">
        <v>139</v>
      </c>
      <c r="B34" s="18">
        <v>8</v>
      </c>
      <c r="C34" s="20"/>
      <c r="D34" s="48"/>
      <c r="E34" s="18"/>
      <c r="F34" s="20">
        <v>1</v>
      </c>
      <c r="G34" s="48">
        <v>2</v>
      </c>
    </row>
    <row r="35" spans="1:7" x14ac:dyDescent="0.25">
      <c r="A35" s="51" t="s">
        <v>157</v>
      </c>
      <c r="B35" s="18"/>
      <c r="C35" s="20"/>
      <c r="D35" s="48"/>
      <c r="E35" s="18"/>
      <c r="F35" s="20">
        <v>11</v>
      </c>
      <c r="G35" s="48"/>
    </row>
    <row r="36" spans="1:7" x14ac:dyDescent="0.25">
      <c r="A36" s="51" t="s">
        <v>179</v>
      </c>
      <c r="B36" s="18"/>
      <c r="C36" s="20"/>
      <c r="D36" s="48"/>
      <c r="E36" s="18"/>
      <c r="F36" s="20"/>
      <c r="G36" s="48"/>
    </row>
    <row r="37" spans="1:7" x14ac:dyDescent="0.25">
      <c r="A37" s="51" t="s">
        <v>147</v>
      </c>
      <c r="B37" s="18">
        <v>8</v>
      </c>
      <c r="C37" s="20"/>
      <c r="D37" s="48"/>
      <c r="E37" s="18"/>
      <c r="F37" s="20"/>
      <c r="G37" s="48"/>
    </row>
    <row r="38" spans="1:7" x14ac:dyDescent="0.25">
      <c r="A38" s="51" t="s">
        <v>149</v>
      </c>
      <c r="B38" s="18"/>
      <c r="C38" s="20">
        <v>1</v>
      </c>
      <c r="D38" s="48"/>
      <c r="E38" s="18"/>
      <c r="F38" s="20">
        <v>8</v>
      </c>
      <c r="G38" s="48"/>
    </row>
    <row r="39" spans="1:7" x14ac:dyDescent="0.25">
      <c r="A39" s="51" t="s">
        <v>144</v>
      </c>
      <c r="B39" s="18"/>
      <c r="C39" s="20"/>
      <c r="D39" s="48"/>
      <c r="E39" s="18">
        <v>2</v>
      </c>
      <c r="F39" s="20">
        <v>6</v>
      </c>
      <c r="G39" s="48"/>
    </row>
    <row r="40" spans="1:7" x14ac:dyDescent="0.25">
      <c r="A40" s="51" t="s">
        <v>204</v>
      </c>
      <c r="B40" s="18"/>
      <c r="C40" s="20"/>
      <c r="D40" s="48"/>
      <c r="E40" s="18">
        <v>2</v>
      </c>
      <c r="F40" s="20">
        <v>14</v>
      </c>
      <c r="G40" s="48"/>
    </row>
    <row r="41" spans="1:7" x14ac:dyDescent="0.25">
      <c r="A41" s="51" t="s">
        <v>141</v>
      </c>
      <c r="B41" s="18"/>
      <c r="C41" s="20"/>
      <c r="D41" s="48">
        <v>1</v>
      </c>
      <c r="E41" s="18"/>
      <c r="F41" s="20">
        <v>4</v>
      </c>
      <c r="G41" s="48"/>
    </row>
    <row r="42" spans="1:7" x14ac:dyDescent="0.25">
      <c r="A42" s="51" t="s">
        <v>142</v>
      </c>
      <c r="B42" s="18">
        <v>3</v>
      </c>
      <c r="C42" s="20"/>
      <c r="D42" s="48"/>
      <c r="E42" s="18"/>
      <c r="F42" s="20">
        <v>2</v>
      </c>
      <c r="G42" s="48"/>
    </row>
    <row r="43" spans="1:7" x14ac:dyDescent="0.25">
      <c r="A43" s="51" t="s">
        <v>146</v>
      </c>
      <c r="B43" s="18"/>
      <c r="C43" s="20"/>
      <c r="D43" s="48"/>
      <c r="E43" s="18"/>
      <c r="F43" s="20">
        <v>5</v>
      </c>
      <c r="G43" s="48"/>
    </row>
    <row r="44" spans="1:7" x14ac:dyDescent="0.25">
      <c r="A44" s="51" t="s">
        <v>148</v>
      </c>
      <c r="B44" s="18"/>
      <c r="C44" s="20"/>
      <c r="D44" s="48"/>
      <c r="E44" s="18"/>
      <c r="F44" s="20">
        <v>9</v>
      </c>
      <c r="G44" s="48"/>
    </row>
    <row r="45" spans="1:7" x14ac:dyDescent="0.25">
      <c r="A45" s="51" t="s">
        <v>140</v>
      </c>
      <c r="B45" s="18"/>
      <c r="C45" s="20"/>
      <c r="D45" s="48"/>
      <c r="E45" s="18"/>
      <c r="F45" s="20">
        <v>12</v>
      </c>
      <c r="G45" s="48"/>
    </row>
    <row r="46" spans="1:7" x14ac:dyDescent="0.25">
      <c r="A46" s="51" t="s">
        <v>143</v>
      </c>
      <c r="B46" s="18"/>
      <c r="C46" s="20"/>
      <c r="D46" s="48"/>
      <c r="E46" s="18"/>
      <c r="F46" s="20">
        <v>2</v>
      </c>
      <c r="G46" s="48"/>
    </row>
    <row r="47" spans="1:7" x14ac:dyDescent="0.25">
      <c r="A47" s="51" t="s">
        <v>150</v>
      </c>
      <c r="B47" s="18"/>
      <c r="C47" s="20"/>
      <c r="D47" s="48"/>
      <c r="E47" s="18"/>
      <c r="F47" s="20">
        <v>10</v>
      </c>
      <c r="G47" s="48"/>
    </row>
    <row r="48" spans="1:7" x14ac:dyDescent="0.25">
      <c r="A48" s="51" t="s">
        <v>145</v>
      </c>
      <c r="B48" s="18">
        <v>9</v>
      </c>
      <c r="C48" s="20"/>
      <c r="D48" s="48"/>
      <c r="E48" s="18"/>
      <c r="F48" s="20"/>
      <c r="G48" s="48"/>
    </row>
    <row r="49" spans="1:7" x14ac:dyDescent="0.25">
      <c r="A49" s="51" t="s">
        <v>203</v>
      </c>
      <c r="B49" s="18"/>
      <c r="C49" s="20"/>
      <c r="D49" s="48"/>
      <c r="E49" s="18"/>
      <c r="F49" s="20"/>
      <c r="G49" s="48"/>
    </row>
    <row r="50" spans="1:7" x14ac:dyDescent="0.25">
      <c r="A50" s="51" t="s">
        <v>153</v>
      </c>
      <c r="B50" s="18">
        <v>2</v>
      </c>
      <c r="C50" s="20"/>
      <c r="D50" s="48"/>
      <c r="E50" s="18"/>
      <c r="F50" s="20">
        <v>5</v>
      </c>
      <c r="G50" s="48"/>
    </row>
    <row r="51" spans="1:7" x14ac:dyDescent="0.25">
      <c r="A51" s="51" t="s">
        <v>152</v>
      </c>
      <c r="B51" s="18"/>
      <c r="C51" s="20"/>
      <c r="D51" s="48"/>
      <c r="E51" s="18"/>
      <c r="F51" s="20"/>
      <c r="G51" s="48"/>
    </row>
    <row r="52" spans="1:7" x14ac:dyDescent="0.25">
      <c r="A52" s="51" t="s">
        <v>151</v>
      </c>
      <c r="B52" s="18"/>
      <c r="C52" s="20"/>
      <c r="D52" s="48"/>
      <c r="E52" s="18"/>
      <c r="F52" s="20">
        <v>7</v>
      </c>
      <c r="G52" s="48"/>
    </row>
    <row r="53" spans="1:7" x14ac:dyDescent="0.25">
      <c r="A53" s="51" t="s">
        <v>161</v>
      </c>
      <c r="B53" s="18"/>
      <c r="C53" s="20"/>
      <c r="D53" s="48"/>
      <c r="E53" s="18">
        <v>1</v>
      </c>
      <c r="F53" s="20">
        <v>9</v>
      </c>
      <c r="G53" s="48"/>
    </row>
    <row r="54" spans="1:7" x14ac:dyDescent="0.25">
      <c r="A54" s="64" t="s">
        <v>154</v>
      </c>
      <c r="B54" s="18"/>
      <c r="C54" s="20"/>
      <c r="D54" s="48"/>
      <c r="E54" s="18"/>
      <c r="F54" s="20">
        <v>3</v>
      </c>
      <c r="G54" s="48"/>
    </row>
    <row r="55" spans="1:7" x14ac:dyDescent="0.25">
      <c r="A55" s="51" t="s">
        <v>155</v>
      </c>
      <c r="B55" s="18"/>
      <c r="C55" s="20"/>
      <c r="D55" s="48"/>
      <c r="E55" s="18"/>
      <c r="F55" s="20">
        <v>5</v>
      </c>
      <c r="G55" s="48"/>
    </row>
    <row r="56" spans="1:7" x14ac:dyDescent="0.25">
      <c r="A56" s="51" t="s">
        <v>156</v>
      </c>
      <c r="B56" s="18">
        <v>1</v>
      </c>
      <c r="C56" s="20"/>
      <c r="D56" s="48"/>
      <c r="E56" s="18"/>
      <c r="F56" s="20"/>
      <c r="G56" s="48"/>
    </row>
    <row r="57" spans="1:7" x14ac:dyDescent="0.25">
      <c r="A57" s="51" t="s">
        <v>200</v>
      </c>
      <c r="B57" s="18"/>
      <c r="C57" s="20"/>
      <c r="D57" s="48"/>
      <c r="E57" s="18"/>
      <c r="F57" s="20">
        <v>6</v>
      </c>
      <c r="G57" s="48"/>
    </row>
    <row r="58" spans="1:7" x14ac:dyDescent="0.25">
      <c r="A58" s="51" t="s">
        <v>211</v>
      </c>
      <c r="B58" s="18"/>
      <c r="C58" s="20"/>
      <c r="D58" s="48"/>
      <c r="E58" s="18"/>
      <c r="F58" s="20">
        <v>7</v>
      </c>
      <c r="G58" s="48"/>
    </row>
    <row r="59" spans="1:7" x14ac:dyDescent="0.25">
      <c r="A59" s="51" t="s">
        <v>212</v>
      </c>
      <c r="B59" s="18"/>
      <c r="C59" s="20"/>
      <c r="D59" s="48"/>
      <c r="E59" s="18"/>
      <c r="F59" s="20">
        <v>4</v>
      </c>
      <c r="G59" s="48"/>
    </row>
    <row r="60" spans="1:7" x14ac:dyDescent="0.25">
      <c r="A60" s="51"/>
      <c r="B60" s="18"/>
      <c r="C60" s="20"/>
      <c r="D60" s="48"/>
      <c r="E60" s="18"/>
      <c r="F60" s="20"/>
      <c r="G60" s="48"/>
    </row>
    <row r="61" spans="1:7" x14ac:dyDescent="0.25">
      <c r="A61" s="52" t="s">
        <v>162</v>
      </c>
      <c r="B61" s="18"/>
      <c r="C61" s="20"/>
      <c r="D61" s="48"/>
      <c r="E61" s="18"/>
      <c r="F61" s="20"/>
      <c r="G61" s="48"/>
    </row>
    <row r="62" spans="1:7" x14ac:dyDescent="0.25">
      <c r="A62" s="51"/>
      <c r="B62" s="18"/>
      <c r="C62" s="20"/>
      <c r="D62" s="48"/>
      <c r="E62" s="18"/>
      <c r="F62" s="20"/>
      <c r="G62" s="48"/>
    </row>
    <row r="63" spans="1:7" x14ac:dyDescent="0.25">
      <c r="A63" s="51" t="s">
        <v>163</v>
      </c>
      <c r="B63" s="18">
        <v>24</v>
      </c>
      <c r="C63" s="20"/>
      <c r="D63" s="48"/>
      <c r="E63" s="18"/>
      <c r="F63" s="20">
        <v>3</v>
      </c>
      <c r="G63" s="48">
        <v>4</v>
      </c>
    </row>
    <row r="64" spans="1:7" x14ac:dyDescent="0.25">
      <c r="A64" s="51" t="s">
        <v>194</v>
      </c>
      <c r="B64" s="18">
        <v>6</v>
      </c>
      <c r="C64" s="20"/>
      <c r="D64" s="48"/>
      <c r="E64" s="18"/>
      <c r="F64" s="20"/>
      <c r="G64" s="48"/>
    </row>
    <row r="65" spans="1:7" x14ac:dyDescent="0.25">
      <c r="A65" s="51" t="s">
        <v>164</v>
      </c>
      <c r="B65" s="18">
        <v>13</v>
      </c>
      <c r="C65" s="20"/>
      <c r="D65" s="48"/>
      <c r="E65" s="18"/>
      <c r="F65" s="20"/>
      <c r="G65" s="48"/>
    </row>
    <row r="66" spans="1:7" x14ac:dyDescent="0.25">
      <c r="A66" s="51" t="s">
        <v>165</v>
      </c>
      <c r="B66" s="18">
        <v>18</v>
      </c>
      <c r="C66" s="20"/>
      <c r="D66" s="48"/>
      <c r="E66" s="18"/>
      <c r="F66" s="20">
        <v>6</v>
      </c>
      <c r="G66" s="48">
        <v>2</v>
      </c>
    </row>
    <row r="67" spans="1:7" x14ac:dyDescent="0.25">
      <c r="A67" s="51" t="s">
        <v>166</v>
      </c>
      <c r="B67" s="18">
        <v>4</v>
      </c>
      <c r="C67" s="20"/>
      <c r="D67" s="48"/>
      <c r="E67" s="18"/>
      <c r="F67" s="20">
        <v>1</v>
      </c>
      <c r="G67" s="48"/>
    </row>
    <row r="68" spans="1:7" x14ac:dyDescent="0.25">
      <c r="A68" s="51" t="s">
        <v>167</v>
      </c>
      <c r="B68" s="18"/>
      <c r="C68" s="20"/>
      <c r="D68" s="48"/>
      <c r="E68" s="18"/>
      <c r="F68" s="20">
        <v>4</v>
      </c>
      <c r="G68" s="48">
        <v>1</v>
      </c>
    </row>
    <row r="69" spans="1:7" x14ac:dyDescent="0.25">
      <c r="A69" s="51" t="s">
        <v>168</v>
      </c>
      <c r="B69" s="18">
        <v>14</v>
      </c>
      <c r="C69" s="20"/>
      <c r="D69" s="48"/>
      <c r="E69" s="18"/>
      <c r="F69" s="20">
        <v>6</v>
      </c>
      <c r="G69" s="48"/>
    </row>
    <row r="70" spans="1:7" x14ac:dyDescent="0.25">
      <c r="A70" s="51" t="s">
        <v>169</v>
      </c>
      <c r="B70" s="18">
        <v>12</v>
      </c>
      <c r="C70" s="20"/>
      <c r="D70" s="48"/>
      <c r="E70" s="18"/>
      <c r="F70" s="20"/>
      <c r="G70" s="48"/>
    </row>
    <row r="71" spans="1:7" x14ac:dyDescent="0.25">
      <c r="A71" s="51" t="s">
        <v>170</v>
      </c>
      <c r="B71" s="18">
        <v>6</v>
      </c>
      <c r="C71" s="20"/>
      <c r="D71" s="48"/>
      <c r="E71" s="18"/>
      <c r="F71" s="20">
        <v>7</v>
      </c>
      <c r="G71" s="48">
        <v>6</v>
      </c>
    </row>
    <row r="72" spans="1:7" x14ac:dyDescent="0.25">
      <c r="A72" s="51" t="s">
        <v>171</v>
      </c>
      <c r="B72" s="18">
        <v>8</v>
      </c>
      <c r="C72" s="20"/>
      <c r="D72" s="48"/>
      <c r="E72" s="18"/>
      <c r="F72" s="20">
        <v>1</v>
      </c>
      <c r="G72" s="48"/>
    </row>
    <row r="73" spans="1:7" x14ac:dyDescent="0.25">
      <c r="A73" s="51" t="s">
        <v>172</v>
      </c>
      <c r="B73" s="18">
        <v>7</v>
      </c>
      <c r="C73" s="20"/>
      <c r="D73" s="48"/>
      <c r="E73" s="18"/>
      <c r="F73" s="20"/>
      <c r="G73" s="48"/>
    </row>
    <row r="74" spans="1:7" x14ac:dyDescent="0.25">
      <c r="A74" s="51" t="s">
        <v>173</v>
      </c>
      <c r="B74" s="18">
        <v>9</v>
      </c>
      <c r="C74" s="20"/>
      <c r="D74" s="48">
        <v>2</v>
      </c>
      <c r="E74" s="18">
        <v>2</v>
      </c>
      <c r="F74" s="20">
        <v>4</v>
      </c>
      <c r="G74" s="48">
        <v>10</v>
      </c>
    </row>
    <row r="75" spans="1:7" x14ac:dyDescent="0.25">
      <c r="A75" s="51" t="s">
        <v>174</v>
      </c>
      <c r="B75" s="18">
        <v>6</v>
      </c>
      <c r="C75" s="20"/>
      <c r="D75" s="48"/>
      <c r="E75" s="18"/>
      <c r="F75" s="20"/>
      <c r="G75" s="48"/>
    </row>
    <row r="76" spans="1:7" x14ac:dyDescent="0.25">
      <c r="A76" s="51" t="s">
        <v>175</v>
      </c>
      <c r="B76" s="18">
        <v>6</v>
      </c>
      <c r="C76" s="20"/>
      <c r="D76" s="48"/>
      <c r="E76" s="18"/>
      <c r="F76" s="20"/>
      <c r="G76" s="48">
        <v>8</v>
      </c>
    </row>
    <row r="77" spans="1:7" x14ac:dyDescent="0.25">
      <c r="A77" s="51" t="s">
        <v>176</v>
      </c>
      <c r="B77" s="18">
        <v>16</v>
      </c>
      <c r="C77" s="20"/>
      <c r="D77" s="48">
        <v>3</v>
      </c>
      <c r="E77" s="18"/>
      <c r="F77" s="20">
        <v>2</v>
      </c>
      <c r="G77" s="48"/>
    </row>
    <row r="78" spans="1:7" x14ac:dyDescent="0.25">
      <c r="A78" s="51" t="s">
        <v>177</v>
      </c>
      <c r="B78" s="18">
        <v>20</v>
      </c>
      <c r="C78" s="20"/>
      <c r="D78" s="48"/>
      <c r="E78" s="18"/>
      <c r="F78" s="20"/>
      <c r="G78" s="48"/>
    </row>
    <row r="79" spans="1:7" x14ac:dyDescent="0.25">
      <c r="A79" s="59" t="s">
        <v>184</v>
      </c>
      <c r="B79" s="21">
        <v>10</v>
      </c>
      <c r="C79" s="23"/>
      <c r="D79" s="57"/>
      <c r="E79" s="21">
        <v>1</v>
      </c>
      <c r="F79" s="23">
        <v>9</v>
      </c>
      <c r="G79" s="57"/>
    </row>
    <row r="80" spans="1:7" ht="15.75" thickBot="1" x14ac:dyDescent="0.3">
      <c r="A80" s="53" t="s">
        <v>178</v>
      </c>
      <c r="B80" s="27">
        <v>12</v>
      </c>
      <c r="C80" s="29"/>
      <c r="D80" s="49"/>
      <c r="E80" s="27"/>
      <c r="F80" s="29">
        <v>10</v>
      </c>
      <c r="G80" s="49">
        <v>1</v>
      </c>
    </row>
    <row r="81" spans="1:7" x14ac:dyDescent="0.25">
      <c r="A81" s="54" t="s">
        <v>42</v>
      </c>
      <c r="B81">
        <f t="shared" ref="B81:G81" si="0">SUM(B5:B80)</f>
        <v>310</v>
      </c>
      <c r="C81">
        <f t="shared" si="0"/>
        <v>4</v>
      </c>
      <c r="D81">
        <f t="shared" si="0"/>
        <v>6</v>
      </c>
      <c r="E81">
        <f t="shared" si="0"/>
        <v>11</v>
      </c>
      <c r="F81">
        <f t="shared" si="0"/>
        <v>313</v>
      </c>
      <c r="G81">
        <f t="shared" si="0"/>
        <v>52</v>
      </c>
    </row>
    <row r="83" spans="1:7" x14ac:dyDescent="0.25">
      <c r="A83" s="55" t="s">
        <v>180</v>
      </c>
      <c r="B83">
        <f>B81+C81+D81+E81+F81+G81</f>
        <v>696</v>
      </c>
    </row>
  </sheetData>
  <sortState xmlns:xlrd2="http://schemas.microsoft.com/office/spreadsheetml/2017/richdata2" ref="A5:G59">
    <sortCondition ref="A5:A59"/>
  </sortState>
  <mergeCells count="3">
    <mergeCell ref="A1:D1"/>
    <mergeCell ref="B3:C3"/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4E8E-FC38-49ED-A1A1-14EDBBECFEFF}">
  <dimension ref="A1:H33"/>
  <sheetViews>
    <sheetView topLeftCell="A7" workbookViewId="0">
      <selection activeCell="E30" sqref="E30"/>
    </sheetView>
  </sheetViews>
  <sheetFormatPr baseColWidth="10" defaultRowHeight="18.75" x14ac:dyDescent="0.3"/>
  <cols>
    <col min="1" max="1" width="11.42578125" style="84"/>
    <col min="2" max="2" width="50.140625" style="84" customWidth="1"/>
    <col min="3" max="3" width="18.85546875" style="84" customWidth="1"/>
    <col min="4" max="4" width="13.7109375" style="85" customWidth="1"/>
    <col min="5" max="6" width="11.42578125" style="84"/>
    <col min="7" max="7" width="37.7109375" style="84" customWidth="1"/>
    <col min="8" max="8" width="21.42578125" style="93" customWidth="1"/>
    <col min="9" max="16384" width="11.42578125" style="84"/>
  </cols>
  <sheetData>
    <row r="1" spans="1:8" ht="20.25" thickTop="1" thickBot="1" x14ac:dyDescent="0.35">
      <c r="A1" s="81"/>
      <c r="B1" s="82" t="s">
        <v>245</v>
      </c>
      <c r="C1" s="81"/>
      <c r="D1" s="83" t="s">
        <v>246</v>
      </c>
      <c r="G1" s="86" t="s">
        <v>247</v>
      </c>
      <c r="H1" s="90" t="s">
        <v>248</v>
      </c>
    </row>
    <row r="2" spans="1:8" ht="19.5" thickBot="1" x14ac:dyDescent="0.35">
      <c r="A2" s="81"/>
      <c r="B2" s="81" t="s">
        <v>214</v>
      </c>
      <c r="C2" s="81" t="s">
        <v>213</v>
      </c>
      <c r="D2" s="83">
        <v>2</v>
      </c>
      <c r="G2" s="87" t="s">
        <v>249</v>
      </c>
      <c r="H2" s="91"/>
    </row>
    <row r="3" spans="1:8" ht="19.5" thickBot="1" x14ac:dyDescent="0.35">
      <c r="A3" s="81"/>
      <c r="B3" s="81" t="s">
        <v>215</v>
      </c>
      <c r="C3" s="81" t="s">
        <v>213</v>
      </c>
      <c r="D3" s="83">
        <v>3</v>
      </c>
      <c r="G3" s="88" t="s">
        <v>116</v>
      </c>
      <c r="H3" s="91">
        <v>2</v>
      </c>
    </row>
    <row r="4" spans="1:8" ht="19.5" thickBot="1" x14ac:dyDescent="0.35">
      <c r="A4" s="81"/>
      <c r="B4" s="81" t="s">
        <v>216</v>
      </c>
      <c r="C4" s="81" t="s">
        <v>213</v>
      </c>
      <c r="D4" s="83">
        <v>1</v>
      </c>
      <c r="G4" s="88" t="s">
        <v>250</v>
      </c>
      <c r="H4" s="91"/>
    </row>
    <row r="5" spans="1:8" ht="19.5" thickBot="1" x14ac:dyDescent="0.35">
      <c r="A5" s="81"/>
      <c r="B5" s="81" t="s">
        <v>217</v>
      </c>
      <c r="C5" s="81" t="s">
        <v>213</v>
      </c>
      <c r="D5" s="83">
        <v>3</v>
      </c>
      <c r="G5" s="88" t="s">
        <v>251</v>
      </c>
      <c r="H5" s="91">
        <v>3</v>
      </c>
    </row>
    <row r="6" spans="1:8" ht="19.5" thickBot="1" x14ac:dyDescent="0.35">
      <c r="A6" s="81"/>
      <c r="B6" s="81" t="s">
        <v>218</v>
      </c>
      <c r="C6" s="81" t="s">
        <v>213</v>
      </c>
      <c r="D6" s="83">
        <v>3</v>
      </c>
      <c r="G6" s="88" t="s">
        <v>252</v>
      </c>
      <c r="H6" s="91">
        <v>3</v>
      </c>
    </row>
    <row r="7" spans="1:8" ht="19.5" thickBot="1" x14ac:dyDescent="0.35">
      <c r="A7" s="81"/>
      <c r="B7" s="81" t="s">
        <v>219</v>
      </c>
      <c r="C7" s="81" t="s">
        <v>213</v>
      </c>
      <c r="D7" s="83">
        <v>2</v>
      </c>
      <c r="G7" s="88" t="s">
        <v>253</v>
      </c>
      <c r="H7" s="91">
        <v>1</v>
      </c>
    </row>
    <row r="8" spans="1:8" ht="19.5" thickBot="1" x14ac:dyDescent="0.35">
      <c r="A8" s="81"/>
      <c r="B8" s="81" t="s">
        <v>220</v>
      </c>
      <c r="C8" s="81" t="s">
        <v>213</v>
      </c>
      <c r="D8" s="83"/>
      <c r="G8" s="88" t="s">
        <v>254</v>
      </c>
      <c r="H8" s="91">
        <v>2</v>
      </c>
    </row>
    <row r="9" spans="1:8" ht="19.5" thickBot="1" x14ac:dyDescent="0.35">
      <c r="A9" s="81"/>
      <c r="B9" s="81" t="s">
        <v>221</v>
      </c>
      <c r="C9" s="81" t="s">
        <v>213</v>
      </c>
      <c r="D9" s="83">
        <v>1</v>
      </c>
      <c r="G9" s="88" t="s">
        <v>169</v>
      </c>
      <c r="H9" s="91">
        <v>2</v>
      </c>
    </row>
    <row r="10" spans="1:8" ht="19.5" thickBot="1" x14ac:dyDescent="0.35">
      <c r="A10" s="81"/>
      <c r="B10" s="81" t="s">
        <v>222</v>
      </c>
      <c r="C10" s="81" t="s">
        <v>213</v>
      </c>
      <c r="D10" s="83">
        <v>3</v>
      </c>
      <c r="G10" s="88" t="s">
        <v>172</v>
      </c>
      <c r="H10" s="91">
        <v>2</v>
      </c>
    </row>
    <row r="11" spans="1:8" ht="19.5" thickBot="1" x14ac:dyDescent="0.35">
      <c r="A11" s="81"/>
      <c r="B11" s="81" t="s">
        <v>223</v>
      </c>
      <c r="C11" s="81" t="s">
        <v>213</v>
      </c>
      <c r="D11" s="83">
        <v>3</v>
      </c>
      <c r="G11" s="88" t="s">
        <v>255</v>
      </c>
      <c r="H11" s="91"/>
    </row>
    <row r="12" spans="1:8" ht="19.5" thickBot="1" x14ac:dyDescent="0.35">
      <c r="A12" s="81"/>
      <c r="B12" s="81" t="s">
        <v>224</v>
      </c>
      <c r="C12" s="81" t="s">
        <v>213</v>
      </c>
      <c r="D12" s="83">
        <v>1</v>
      </c>
      <c r="G12" s="88" t="s">
        <v>256</v>
      </c>
      <c r="H12" s="91">
        <v>1</v>
      </c>
    </row>
    <row r="13" spans="1:8" ht="19.5" thickBot="1" x14ac:dyDescent="0.35">
      <c r="A13" s="81"/>
      <c r="B13" s="81" t="s">
        <v>225</v>
      </c>
      <c r="C13" s="81" t="s">
        <v>213</v>
      </c>
      <c r="D13" s="83">
        <v>2</v>
      </c>
      <c r="G13" s="88" t="s">
        <v>257</v>
      </c>
      <c r="H13" s="91"/>
    </row>
    <row r="14" spans="1:8" ht="19.5" thickBot="1" x14ac:dyDescent="0.35">
      <c r="A14" s="81"/>
      <c r="B14" s="81" t="s">
        <v>226</v>
      </c>
      <c r="C14" s="81" t="s">
        <v>213</v>
      </c>
      <c r="D14" s="83">
        <v>1</v>
      </c>
      <c r="G14" s="88" t="s">
        <v>258</v>
      </c>
      <c r="H14" s="91">
        <v>1</v>
      </c>
    </row>
    <row r="15" spans="1:8" ht="19.5" thickBot="1" x14ac:dyDescent="0.35">
      <c r="A15" s="81"/>
      <c r="B15" s="81" t="s">
        <v>227</v>
      </c>
      <c r="C15" s="81" t="s">
        <v>213</v>
      </c>
      <c r="D15" s="83">
        <v>3</v>
      </c>
      <c r="G15" s="88" t="s">
        <v>259</v>
      </c>
      <c r="H15" s="91"/>
    </row>
    <row r="16" spans="1:8" ht="19.5" thickBot="1" x14ac:dyDescent="0.35">
      <c r="A16" s="81"/>
      <c r="B16" s="81" t="s">
        <v>228</v>
      </c>
      <c r="C16" s="81" t="s">
        <v>213</v>
      </c>
      <c r="D16" s="83">
        <v>1</v>
      </c>
      <c r="G16" s="88" t="s">
        <v>260</v>
      </c>
      <c r="H16" s="91">
        <v>3</v>
      </c>
    </row>
    <row r="17" spans="1:8" ht="19.5" thickBot="1" x14ac:dyDescent="0.35">
      <c r="A17" s="81"/>
      <c r="B17" s="81" t="s">
        <v>229</v>
      </c>
      <c r="C17" s="81" t="s">
        <v>213</v>
      </c>
      <c r="D17" s="83">
        <v>1</v>
      </c>
      <c r="G17" s="88" t="s">
        <v>261</v>
      </c>
      <c r="H17" s="91">
        <v>3</v>
      </c>
    </row>
    <row r="18" spans="1:8" ht="19.5" thickBot="1" x14ac:dyDescent="0.35">
      <c r="A18" s="81"/>
      <c r="B18" s="81" t="s">
        <v>230</v>
      </c>
      <c r="C18" s="81" t="s">
        <v>213</v>
      </c>
      <c r="D18" s="83">
        <v>2</v>
      </c>
      <c r="G18" s="88" t="s">
        <v>262</v>
      </c>
      <c r="H18" s="91">
        <v>2</v>
      </c>
    </row>
    <row r="19" spans="1:8" ht="19.5" thickBot="1" x14ac:dyDescent="0.35">
      <c r="A19" s="81"/>
      <c r="B19" s="81" t="s">
        <v>231</v>
      </c>
      <c r="C19" s="81" t="s">
        <v>213</v>
      </c>
      <c r="D19" s="83">
        <v>1</v>
      </c>
      <c r="G19" s="88" t="s">
        <v>263</v>
      </c>
      <c r="H19" s="91"/>
    </row>
    <row r="20" spans="1:8" ht="19.5" thickBot="1" x14ac:dyDescent="0.35">
      <c r="A20" s="81"/>
      <c r="B20" s="81" t="s">
        <v>232</v>
      </c>
      <c r="C20" s="81" t="s">
        <v>213</v>
      </c>
      <c r="D20" s="83">
        <v>1</v>
      </c>
      <c r="G20" s="88" t="s">
        <v>264</v>
      </c>
      <c r="H20" s="91">
        <v>2</v>
      </c>
    </row>
    <row r="21" spans="1:8" ht="19.5" thickBot="1" x14ac:dyDescent="0.35">
      <c r="A21" s="81"/>
      <c r="B21" s="81" t="s">
        <v>233</v>
      </c>
      <c r="C21" s="81" t="s">
        <v>213</v>
      </c>
      <c r="D21" s="83"/>
      <c r="G21" s="87" t="s">
        <v>265</v>
      </c>
      <c r="H21" s="91" t="s">
        <v>248</v>
      </c>
    </row>
    <row r="22" spans="1:8" ht="19.5" thickBot="1" x14ac:dyDescent="0.35">
      <c r="A22" s="81"/>
      <c r="B22" s="81" t="s">
        <v>234</v>
      </c>
      <c r="C22" s="81" t="s">
        <v>213</v>
      </c>
      <c r="D22" s="83">
        <v>2</v>
      </c>
      <c r="G22" s="88" t="s">
        <v>266</v>
      </c>
      <c r="H22" s="91">
        <v>2</v>
      </c>
    </row>
    <row r="23" spans="1:8" ht="19.5" thickBot="1" x14ac:dyDescent="0.35">
      <c r="A23" s="81"/>
      <c r="B23" s="81" t="s">
        <v>235</v>
      </c>
      <c r="C23" s="81" t="s">
        <v>213</v>
      </c>
      <c r="D23" s="83">
        <v>2</v>
      </c>
      <c r="G23" s="88" t="s">
        <v>267</v>
      </c>
      <c r="H23" s="91">
        <v>3</v>
      </c>
    </row>
    <row r="24" spans="1:8" ht="19.5" thickBot="1" x14ac:dyDescent="0.35">
      <c r="A24" s="81"/>
      <c r="B24" s="81" t="s">
        <v>236</v>
      </c>
      <c r="C24" s="81" t="s">
        <v>213</v>
      </c>
      <c r="D24" s="83">
        <v>1</v>
      </c>
      <c r="G24" s="88" t="s">
        <v>268</v>
      </c>
      <c r="H24" s="91"/>
    </row>
    <row r="25" spans="1:8" ht="19.5" thickBot="1" x14ac:dyDescent="0.35">
      <c r="A25" s="81"/>
      <c r="B25" s="81" t="s">
        <v>237</v>
      </c>
      <c r="C25" s="81" t="s">
        <v>213</v>
      </c>
      <c r="D25" s="83">
        <v>4</v>
      </c>
      <c r="G25" s="88" t="s">
        <v>269</v>
      </c>
      <c r="H25" s="91">
        <v>2</v>
      </c>
    </row>
    <row r="26" spans="1:8" ht="19.5" thickBot="1" x14ac:dyDescent="0.35">
      <c r="A26" s="81"/>
      <c r="B26" s="81" t="s">
        <v>238</v>
      </c>
      <c r="C26" s="81" t="s">
        <v>213</v>
      </c>
      <c r="D26" s="83">
        <v>2</v>
      </c>
      <c r="G26" s="88" t="s">
        <v>270</v>
      </c>
      <c r="H26" s="91">
        <v>3</v>
      </c>
    </row>
    <row r="27" spans="1:8" ht="19.5" thickBot="1" x14ac:dyDescent="0.35">
      <c r="A27" s="81"/>
      <c r="B27" s="81" t="s">
        <v>239</v>
      </c>
      <c r="C27" s="81" t="s">
        <v>213</v>
      </c>
      <c r="D27" s="83">
        <v>2</v>
      </c>
      <c r="G27" s="88" t="s">
        <v>288</v>
      </c>
      <c r="H27" s="91">
        <v>3</v>
      </c>
    </row>
    <row r="28" spans="1:8" ht="19.5" thickBot="1" x14ac:dyDescent="0.35">
      <c r="A28" s="81"/>
      <c r="B28" s="81" t="s">
        <v>240</v>
      </c>
      <c r="C28" s="81" t="s">
        <v>213</v>
      </c>
      <c r="D28" s="83">
        <v>2</v>
      </c>
      <c r="G28" s="88" t="s">
        <v>271</v>
      </c>
      <c r="H28" s="91"/>
    </row>
    <row r="29" spans="1:8" ht="19.5" thickBot="1" x14ac:dyDescent="0.35">
      <c r="A29" s="81"/>
      <c r="B29" s="81" t="s">
        <v>241</v>
      </c>
      <c r="C29" s="81" t="s">
        <v>213</v>
      </c>
      <c r="D29" s="83">
        <v>1</v>
      </c>
      <c r="G29" s="88" t="s">
        <v>272</v>
      </c>
      <c r="H29" s="91">
        <v>3</v>
      </c>
    </row>
    <row r="30" spans="1:8" ht="19.5" thickBot="1" x14ac:dyDescent="0.35">
      <c r="A30" s="81"/>
      <c r="B30" s="81" t="s">
        <v>242</v>
      </c>
      <c r="C30" s="81" t="s">
        <v>213</v>
      </c>
      <c r="D30" s="83">
        <v>2</v>
      </c>
      <c r="G30" s="89" t="s">
        <v>273</v>
      </c>
      <c r="H30" s="92"/>
    </row>
    <row r="31" spans="1:8" ht="19.5" thickTop="1" x14ac:dyDescent="0.3">
      <c r="A31" s="81"/>
      <c r="B31" s="81" t="s">
        <v>243</v>
      </c>
      <c r="C31" s="81" t="s">
        <v>213</v>
      </c>
      <c r="D31" s="83"/>
    </row>
    <row r="32" spans="1:8" x14ac:dyDescent="0.3">
      <c r="A32" s="81"/>
      <c r="B32" s="81" t="s">
        <v>244</v>
      </c>
      <c r="C32" s="81" t="s">
        <v>213</v>
      </c>
      <c r="D32" s="83">
        <v>1</v>
      </c>
    </row>
    <row r="33" spans="4:4" x14ac:dyDescent="0.3">
      <c r="D33" s="85">
        <f>SUM(D2:D32)</f>
        <v>53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18B1-3F9C-49DB-B39E-425BF09F5595}">
  <dimension ref="A1:D17"/>
  <sheetViews>
    <sheetView workbookViewId="0">
      <selection activeCell="D26" sqref="D26"/>
    </sheetView>
  </sheetViews>
  <sheetFormatPr baseColWidth="10" defaultRowHeight="15" x14ac:dyDescent="0.25"/>
  <cols>
    <col min="1" max="1" width="38.85546875" customWidth="1"/>
    <col min="3" max="3" width="21.85546875" customWidth="1"/>
    <col min="4" max="4" width="28.28515625" customWidth="1"/>
  </cols>
  <sheetData>
    <row r="1" spans="1:4" ht="17.25" thickTop="1" thickBot="1" x14ac:dyDescent="0.3">
      <c r="A1" s="94"/>
      <c r="B1" s="95" t="s">
        <v>3</v>
      </c>
      <c r="C1" s="95" t="s">
        <v>274</v>
      </c>
      <c r="D1" s="96" t="s">
        <v>5</v>
      </c>
    </row>
    <row r="2" spans="1:4" ht="16.5" thickBot="1" x14ac:dyDescent="0.3">
      <c r="A2" s="97" t="s">
        <v>275</v>
      </c>
      <c r="B2" s="98"/>
      <c r="C2" s="98">
        <v>7</v>
      </c>
      <c r="D2" s="99"/>
    </row>
    <row r="3" spans="1:4" ht="16.5" thickBot="1" x14ac:dyDescent="0.3">
      <c r="A3" s="97" t="s">
        <v>276</v>
      </c>
      <c r="B3" s="98"/>
      <c r="C3" s="98">
        <v>8</v>
      </c>
      <c r="D3" s="99">
        <v>8</v>
      </c>
    </row>
    <row r="4" spans="1:4" ht="16.5" thickBot="1" x14ac:dyDescent="0.3">
      <c r="A4" s="97" t="s">
        <v>277</v>
      </c>
      <c r="B4" s="98"/>
      <c r="C4" s="98"/>
      <c r="D4" s="99"/>
    </row>
    <row r="5" spans="1:4" ht="16.5" thickBot="1" x14ac:dyDescent="0.3">
      <c r="A5" s="97" t="s">
        <v>278</v>
      </c>
      <c r="B5" s="98"/>
      <c r="C5" s="98">
        <v>4</v>
      </c>
      <c r="D5" s="99">
        <v>3</v>
      </c>
    </row>
    <row r="6" spans="1:4" ht="16.5" thickBot="1" x14ac:dyDescent="0.3">
      <c r="A6" s="97" t="s">
        <v>279</v>
      </c>
      <c r="B6" s="98">
        <v>6</v>
      </c>
      <c r="C6" s="98"/>
      <c r="D6" s="99">
        <v>4</v>
      </c>
    </row>
    <row r="7" spans="1:4" ht="16.5" thickBot="1" x14ac:dyDescent="0.3">
      <c r="A7" s="97" t="s">
        <v>280</v>
      </c>
      <c r="B7" s="98"/>
      <c r="C7" s="98"/>
      <c r="D7" s="99"/>
    </row>
    <row r="8" spans="1:4" ht="16.5" thickBot="1" x14ac:dyDescent="0.3">
      <c r="A8" s="97" t="s">
        <v>281</v>
      </c>
      <c r="B8" s="98">
        <v>1</v>
      </c>
      <c r="C8" s="98"/>
      <c r="D8" s="99">
        <v>10</v>
      </c>
    </row>
    <row r="9" spans="1:4" ht="16.5" thickBot="1" x14ac:dyDescent="0.3">
      <c r="A9" s="97" t="s">
        <v>282</v>
      </c>
      <c r="B9" s="98">
        <v>10</v>
      </c>
      <c r="C9" s="98">
        <v>9</v>
      </c>
      <c r="D9" s="99">
        <v>3</v>
      </c>
    </row>
    <row r="10" spans="1:4" ht="16.5" thickBot="1" x14ac:dyDescent="0.3">
      <c r="A10" s="97" t="s">
        <v>283</v>
      </c>
      <c r="B10" s="98"/>
      <c r="C10" s="98"/>
      <c r="D10" s="99"/>
    </row>
    <row r="11" spans="1:4" ht="16.5" thickBot="1" x14ac:dyDescent="0.3">
      <c r="A11" s="97" t="s">
        <v>284</v>
      </c>
      <c r="B11" s="98"/>
      <c r="C11" s="98"/>
      <c r="D11" s="99"/>
    </row>
    <row r="12" spans="1:4" ht="16.5" thickBot="1" x14ac:dyDescent="0.3">
      <c r="A12" s="97"/>
      <c r="B12" s="98"/>
      <c r="C12" s="98"/>
      <c r="D12" s="99"/>
    </row>
    <row r="13" spans="1:4" ht="16.5" thickBot="1" x14ac:dyDescent="0.3">
      <c r="A13" s="97" t="s">
        <v>285</v>
      </c>
      <c r="B13" s="98">
        <v>1</v>
      </c>
      <c r="C13" s="98">
        <v>9</v>
      </c>
      <c r="D13" s="99"/>
    </row>
    <row r="14" spans="1:4" ht="16.5" thickBot="1" x14ac:dyDescent="0.3">
      <c r="A14" s="97"/>
      <c r="B14" s="98"/>
      <c r="C14" s="98"/>
      <c r="D14" s="99"/>
    </row>
    <row r="15" spans="1:4" ht="16.5" thickBot="1" x14ac:dyDescent="0.3">
      <c r="A15" s="97" t="s">
        <v>286</v>
      </c>
      <c r="B15" s="98"/>
      <c r="C15" s="98"/>
      <c r="D15" s="99"/>
    </row>
    <row r="16" spans="1:4" ht="16.5" thickBot="1" x14ac:dyDescent="0.3">
      <c r="A16" s="100" t="s">
        <v>287</v>
      </c>
      <c r="B16" s="101"/>
      <c r="C16" s="101"/>
      <c r="D16" s="102"/>
    </row>
    <row r="17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Cerisiers</vt:lpstr>
      <vt:lpstr>Pruniers</vt:lpstr>
      <vt:lpstr>Poiriers</vt:lpstr>
      <vt:lpstr>Pommes</vt:lpstr>
      <vt:lpstr>Palmette et espaliers</vt:lpstr>
      <vt:lpstr>Pechers-Abricots,,,,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PC1</cp:lastModifiedBy>
  <cp:lastPrinted>2025-10-25T14:24:07Z</cp:lastPrinted>
  <dcterms:created xsi:type="dcterms:W3CDTF">2015-06-05T18:19:34Z</dcterms:created>
  <dcterms:modified xsi:type="dcterms:W3CDTF">2025-12-01T07:39:22Z</dcterms:modified>
</cp:coreProperties>
</file>